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8505" windowHeight="4530" tabRatio="602" firstSheet="5" activeTab="9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支出表" sheetId="25" r:id="rId6"/>
    <sheet name="6一般公共预算基本支出表" sheetId="27" r:id="rId7"/>
    <sheet name="7省提前告知专项支出表" sheetId="30" r:id="rId8"/>
    <sheet name="8政府性基金预算支出表" sheetId="26" r:id="rId9"/>
    <sheet name="9项目支出明细表" sheetId="32" r:id="rId10"/>
    <sheet name="10项目支出表（偿债）" sheetId="28" r:id="rId11"/>
    <sheet name="11“三公”经费支出预算表" sheetId="34" r:id="rId12"/>
    <sheet name="12政府采购表" sheetId="12" r:id="rId13"/>
    <sheet name="13政府购买服务表" sheetId="35" r:id="rId14"/>
    <sheet name="Sheet1" sheetId="36" r:id="rId15"/>
  </sheets>
  <externalReferences>
    <externalReference r:id="rId16"/>
  </externalReferences>
  <definedNames>
    <definedName name="_xlnm.Print_Area" localSheetId="13">'13政府购买服务表'!$A$1:$J$5</definedName>
    <definedName name="_xlnm.Print_Area" localSheetId="9">'9项目支出明细表'!$A$1:$L$14</definedName>
    <definedName name="_xlnm.Print_Area">#N/A</definedName>
    <definedName name="_xlnm.Print_Titles" localSheetId="13">'13政府购买服务表'!$1:$5</definedName>
    <definedName name="_xlnm.Print_Titles" localSheetId="7">'7省提前告知专项支出表'!$1:$7</definedName>
    <definedName name="_xlnm.Print_Titles" localSheetId="9">'9项目支出明细表'!$1:$6</definedName>
    <definedName name="_xlnm.Print_Titles">#N/A</definedName>
    <definedName name="Z_F3E756D0_37BF_413B_B4A8_93A201DE2E9C_.wvu.PrintTitles" localSheetId="12" hidden="1">'12政府采购表'!$2:$6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localSheetId="8" hidden="1">[1]财政拨款细3!$A$1:$IV$5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C34" i="25"/>
  <c r="B34"/>
  <c r="C33"/>
  <c r="B33"/>
  <c r="C32"/>
  <c r="B32"/>
  <c r="C31"/>
  <c r="B31"/>
  <c r="C30"/>
  <c r="B30"/>
  <c r="C29"/>
  <c r="B29"/>
  <c r="C28"/>
  <c r="B28"/>
  <c r="C27"/>
  <c r="B27"/>
  <c r="C26"/>
  <c r="C25"/>
  <c r="C24"/>
  <c r="B24"/>
  <c r="C23"/>
  <c r="B23"/>
  <c r="C22"/>
  <c r="B22"/>
  <c r="C21"/>
  <c r="B21"/>
  <c r="C20"/>
  <c r="B20"/>
  <c r="C19"/>
  <c r="B19"/>
  <c r="C16"/>
  <c r="B16"/>
  <c r="C15"/>
  <c r="B15"/>
  <c r="C32" i="23"/>
  <c r="B32"/>
  <c r="C33"/>
  <c r="B33"/>
  <c r="C34"/>
  <c r="B34" s="1"/>
  <c r="C29"/>
  <c r="B29"/>
  <c r="C30"/>
  <c r="B30"/>
  <c r="C31"/>
  <c r="B31" s="1"/>
  <c r="C25"/>
  <c r="C26"/>
  <c r="B27"/>
  <c r="C28"/>
  <c r="B28" s="1"/>
  <c r="C27"/>
  <c r="C22"/>
  <c r="B22"/>
  <c r="C23"/>
  <c r="B23"/>
  <c r="C24"/>
  <c r="B24" s="1"/>
  <c r="C19"/>
  <c r="B19"/>
  <c r="C20"/>
  <c r="B20"/>
  <c r="C21"/>
  <c r="B21" s="1"/>
  <c r="C16"/>
  <c r="B16"/>
  <c r="C15"/>
  <c r="B15" s="1"/>
  <c r="C19" i="19"/>
  <c r="B19" s="1"/>
  <c r="C20"/>
  <c r="B20" s="1"/>
  <c r="C21"/>
  <c r="B21" s="1"/>
  <c r="C22"/>
  <c r="B22" s="1"/>
  <c r="C23"/>
  <c r="B23" s="1"/>
  <c r="C24"/>
  <c r="B24" s="1"/>
  <c r="C25"/>
  <c r="B25" s="1"/>
  <c r="C26"/>
  <c r="B26" s="1"/>
  <c r="C27"/>
  <c r="B27" s="1"/>
  <c r="C28"/>
  <c r="B28" s="1"/>
  <c r="C29"/>
  <c r="B29" s="1"/>
  <c r="C30"/>
  <c r="B30" s="1"/>
  <c r="C31"/>
  <c r="B31" s="1"/>
  <c r="C32"/>
  <c r="B32" s="1"/>
  <c r="C33"/>
  <c r="B33" s="1"/>
  <c r="C34"/>
  <c r="B34" s="1"/>
  <c r="C16"/>
  <c r="B16" s="1"/>
  <c r="C17"/>
  <c r="B17" s="1"/>
  <c r="C18"/>
  <c r="B18" s="1"/>
  <c r="C15"/>
  <c r="B15" s="1"/>
  <c r="B9" l="1"/>
</calcChain>
</file>

<file path=xl/sharedStrings.xml><?xml version="1.0" encoding="utf-8"?>
<sst xmlns="http://schemas.openxmlformats.org/spreadsheetml/2006/main" count="348" uniqueCount="226">
  <si>
    <t>单位：万元</t>
  </si>
  <si>
    <t>附表1：</t>
    <phoneticPr fontId="1" type="noConversion"/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</si>
  <si>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</si>
  <si>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</si>
  <si>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</si>
  <si>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</si>
  <si>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</si>
  <si>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</si>
  <si>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</si>
  <si>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</si>
  <si>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</si>
  <si>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</si>
  <si>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提前告知专项</t>
    <phoneticPr fontId="1" type="noConversion"/>
  </si>
  <si>
    <t>科目名称</t>
  </si>
  <si>
    <t>项目名称</t>
  </si>
  <si>
    <t>项目内容</t>
  </si>
  <si>
    <t xml:space="preserve">              单位：万元</t>
  </si>
  <si>
    <t>附表5：</t>
    <phoneticPr fontId="1" type="noConversion"/>
  </si>
  <si>
    <t>对个人和家庭的补助支出</t>
    <phoneticPr fontId="1" type="noConversion"/>
  </si>
  <si>
    <t>附表2：</t>
    <phoneticPr fontId="1" type="noConversion"/>
  </si>
  <si>
    <t>科目名称（类/款/项）</t>
    <phoneticPr fontId="1" type="noConversion"/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</si>
  <si>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</si>
  <si>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</si>
  <si>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</si>
  <si>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</si>
  <si>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</si>
  <si>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</si>
  <si>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</si>
  <si>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</si>
  <si>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</si>
  <si>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</si>
  <si>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</si>
  <si>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</si>
  <si>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</si>
  <si>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</si>
  <si>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</si>
  <si>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</si>
  <si>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</si>
  <si>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</si>
  <si>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</si>
  <si>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</si>
  <si>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</si>
  <si>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</si>
  <si>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</si>
  <si>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</si>
  <si>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二十二、预备费</t>
  </si>
  <si>
    <t xml:space="preserve">    二十四、其他支出</t>
  </si>
  <si>
    <t xml:space="preserve">    二十五、转移性支出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</si>
  <si>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</si>
  <si>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</si>
  <si>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</si>
  <si>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</si>
  <si>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</si>
  <si>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</si>
  <si>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纳入专户管理的行政事业性收费收入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</si>
  <si>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</si>
  <si>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</si>
  <si>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</si>
  <si>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小计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</si>
  <si>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</si>
  <si>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</si>
  <si>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</si>
  <si>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</si>
  <si>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编制单位：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</si>
  <si>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</si>
  <si>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</si>
  <si>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</si>
  <si>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</si>
  <si>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</si>
  <si>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5、提前告知专项</t>
    <phoneticPr fontId="1" type="noConversion"/>
  </si>
  <si>
    <t>基本支出</t>
    <phoneticPr fontId="1" type="noConversion"/>
  </si>
  <si>
    <t>小计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</si>
  <si>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</si>
  <si>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</si>
  <si>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</si>
  <si>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上年结转收入</t>
    <phoneticPr fontId="1" type="noConversion"/>
  </si>
  <si>
    <t>上年结转收入</t>
    <phoneticPr fontId="1" type="noConversion"/>
  </si>
  <si>
    <t>附表3：</t>
    <phoneticPr fontId="1" type="noConversion"/>
  </si>
  <si>
    <t>附表4：</t>
    <phoneticPr fontId="1" type="noConversion"/>
  </si>
  <si>
    <t>附表6：</t>
    <phoneticPr fontId="1" type="noConversion"/>
  </si>
  <si>
    <t>科目名称（类/款/项）</t>
    <phoneticPr fontId="1" type="noConversion"/>
  </si>
  <si>
    <t>小计</t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</si>
  <si>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</si>
  <si>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</si>
  <si>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</si>
  <si>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</si>
  <si>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</si>
  <si>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>总计</t>
  </si>
  <si>
    <t xml:space="preserve">  上年结转收入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</si>
  <si>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</si>
  <si>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</si>
  <si>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</si>
  <si>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 xml:space="preserve">      其中:一般公共预算拨款收入结转</t>
    <phoneticPr fontId="1" type="noConversion"/>
  </si>
  <si>
    <t>2018年基本支出</t>
    <phoneticPr fontId="1" type="noConversion"/>
  </si>
  <si>
    <t>附表9：</t>
    <phoneticPr fontId="1" type="noConversion"/>
  </si>
  <si>
    <t>政府性基金收入</t>
    <phoneticPr fontId="1" type="noConversion"/>
  </si>
  <si>
    <t>部门(单位)名称</t>
    <phoneticPr fontId="1" type="noConversion"/>
  </si>
  <si>
    <t>科目名称</t>
    <phoneticPr fontId="1" type="noConversion"/>
  </si>
  <si>
    <t>项目绩效目标</t>
    <phoneticPr fontId="1" type="noConversion"/>
  </si>
  <si>
    <t>纳入专户管理的行政事业性收费收</t>
    <phoneticPr fontId="1" type="noConversion"/>
  </si>
  <si>
    <t>单位：万元</t>
    <phoneticPr fontId="1" type="noConversion"/>
  </si>
  <si>
    <t>项        目</t>
    <phoneticPr fontId="1" type="noConversion"/>
  </si>
  <si>
    <t>2017年预算数</t>
    <phoneticPr fontId="1" type="noConversion"/>
  </si>
  <si>
    <t>2018年预算数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</si>
  <si>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</si>
  <si>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</si>
  <si>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</si>
  <si>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</si>
  <si>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</si>
  <si>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</si>
  <si>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单位:万元</t>
  </si>
  <si>
    <r>
      <t>附表1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  <phoneticPr fontId="1" type="noConversion"/>
  </si>
  <si>
    <t xml:space="preserve">  结转下年支出</t>
    <phoneticPr fontId="1" type="noConversion"/>
  </si>
  <si>
    <t>购买方式</t>
  </si>
  <si>
    <t xml:space="preserve"> </t>
  </si>
  <si>
    <t>发改委</t>
  </si>
  <si>
    <t xml:space="preserve">  发改委本级</t>
  </si>
  <si>
    <t xml:space="preserve">  经研中心</t>
  </si>
  <si>
    <t xml:space="preserve">  信息中心(有重复)</t>
  </si>
  <si>
    <t xml:space="preserve">  前期办</t>
  </si>
  <si>
    <t xml:space="preserve">  市沈阳经济区工作办</t>
  </si>
  <si>
    <t xml:space="preserve">  市信用中心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</si>
  <si>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</si>
  <si>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</si>
  <si>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</si>
  <si>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</si>
  <si>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</si>
  <si>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</si>
  <si>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其它社会保障缴费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</si>
  <si>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</si>
  <si>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</si>
  <si>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</si>
  <si>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</si>
  <si>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</si>
  <si>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</si>
  <si>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</si>
  <si>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</si>
  <si>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</si>
  <si>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</si>
  <si>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</si>
  <si>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</si>
  <si>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</si>
  <si>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</si>
  <si>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</si>
  <si>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</si>
  <si>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</si>
  <si>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</si>
  <si>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</si>
  <si>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</si>
  <si>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</si>
  <si>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</si>
  <si>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奖励金</t>
  </si>
  <si>
    <t xml:space="preserve">  其他对个人和家庭的补助支出</t>
  </si>
  <si>
    <t>附表7：</t>
  </si>
  <si>
    <t>科目名称（类/款/项）</t>
  </si>
  <si>
    <t>基本支出</t>
  </si>
  <si>
    <t>对个人和家庭的补助支出</t>
  </si>
  <si>
    <t>附表8：</t>
  </si>
  <si>
    <t>一般公共服务支出-发展与改革事务-一般行政管理事务（发展与改革事务）</t>
  </si>
  <si>
    <t>保障年产30万吨生物乙醇项目顺利落户我市。</t>
  </si>
  <si>
    <t xml:space="preserve">    杂支费</t>
  </si>
  <si>
    <t>保障发改委大楼食堂全年250天工作日的正常运转。</t>
  </si>
  <si>
    <t xml:space="preserve">    铁岭市综合信息网络平台光钎租赁</t>
  </si>
  <si>
    <t>一般公共服务支出-发展与改革事务-其他发展与改革事务支出</t>
  </si>
  <si>
    <t>确保政府门户网站,市人大,市政协等50多个子网站运行安全、稳定、快速运行</t>
  </si>
  <si>
    <t xml:space="preserve">    铁岭市经济信息系统二期工程日元贷款</t>
  </si>
  <si>
    <t>按各市与省中心的合同要求,每年的还本付息款项列入当年的财政预算,保证日贷还体付息工作的顺利进行,并及时汇入省中心日贷还本付息专户,以完成还贷协议规定.</t>
  </si>
  <si>
    <r>
      <t>附表1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：</t>
    </r>
  </si>
  <si>
    <t>政府性基金收入</t>
  </si>
  <si>
    <t>纳入专户管理的行政事业性收费收入</t>
  </si>
  <si>
    <t>财政拨款（补助）收入</t>
  </si>
  <si>
    <t>纳入预算管理的行政事业性收费收入</t>
  </si>
  <si>
    <t>专项收入</t>
  </si>
  <si>
    <t>提前告知专项</t>
  </si>
  <si>
    <r>
      <t>附表1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：</t>
    </r>
  </si>
  <si>
    <t>单位名称科目名称（类/款/项）</t>
  </si>
  <si>
    <r>
      <t>附表1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</si>
  <si>
    <t>部门名称（含所属单位）</t>
  </si>
  <si>
    <t>功能科目名称</t>
  </si>
  <si>
    <t>对应指导目录名称（三级目录代码及名称）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</si>
  <si>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</si>
  <si>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</si>
  <si>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</si>
  <si>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</si>
  <si>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</si>
  <si>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</si>
  <si>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 xml:space="preserve">2018年铁岭市发改委部门预算公开报表  </t>
    <phoneticPr fontId="1" type="noConversion"/>
  </si>
  <si>
    <t xml:space="preserve">    2018年铁岭市发改委部门收支预算总表</t>
    <phoneticPr fontId="1" type="noConversion"/>
  </si>
  <si>
    <t>2018年铁岭市发改委部门收入预算总表</t>
    <phoneticPr fontId="1" type="noConversion"/>
  </si>
  <si>
    <t>2018年铁岭市发改委部门支出预算总表</t>
    <phoneticPr fontId="1" type="noConversion"/>
  </si>
  <si>
    <t>2018年铁岭市发改委部门一般预算收支预算总表</t>
    <phoneticPr fontId="1" type="noConversion"/>
  </si>
  <si>
    <t>2018年铁岭市发改委部门一般公共预算支出表</t>
    <phoneticPr fontId="1" type="noConversion"/>
  </si>
  <si>
    <t>2018年铁岭市发改委部门一般公共预算基本支出表</t>
    <phoneticPr fontId="1" type="noConversion"/>
  </si>
  <si>
    <t>2018年铁岭市发改委部门省提前告知专项支出表</t>
    <phoneticPr fontId="1" type="noConversion"/>
  </si>
  <si>
    <t>2018年铁岭市发改委部门部门政府性基金预算支出表</t>
    <phoneticPr fontId="1" type="noConversion"/>
  </si>
  <si>
    <t xml:space="preserve">铁岭市发改委2018年各部门项目支出预算明细表           
</t>
    <phoneticPr fontId="1" type="noConversion"/>
  </si>
  <si>
    <t>2018年铁岭市发改委部门债务支出预算情况表</t>
    <phoneticPr fontId="1" type="noConversion"/>
  </si>
  <si>
    <t>2018年铁岭市发改委部门一般公共预算“三公”经费支出情况表</t>
    <phoneticPr fontId="1" type="noConversion"/>
  </si>
  <si>
    <t>2018年铁岭市发改委部门政府采购支出预算表</t>
    <phoneticPr fontId="1" type="noConversion"/>
  </si>
  <si>
    <t>2018年铁岭市发改委部门财政资金安排的政府购买服务项目支出表</t>
    <phoneticPr fontId="1" type="noConversion"/>
  </si>
  <si>
    <t>日元还贷</t>
    <phoneticPr fontId="1" type="noConversion"/>
  </si>
  <si>
    <t>一般公共服务支出（发改委机关）</t>
    <phoneticPr fontId="1" type="noConversion"/>
  </si>
  <si>
    <t>一般公共服务支出（重点项目办）</t>
    <phoneticPr fontId="1" type="noConversion"/>
  </si>
  <si>
    <t>一般公共服务支出（发展研究中心）</t>
    <phoneticPr fontId="1" type="noConversion"/>
  </si>
  <si>
    <t>一般公共服务支出（信息中心）</t>
    <phoneticPr fontId="1" type="noConversion"/>
  </si>
  <si>
    <r>
      <t xml:space="preserve">   事业</t>
    </r>
    <r>
      <rPr>
        <sz val="12"/>
        <rFont val="宋体"/>
        <family val="3"/>
        <charset val="134"/>
      </rPr>
      <t>运行（发展与改革事务）</t>
    </r>
    <phoneticPr fontId="1" type="noConversion"/>
  </si>
  <si>
    <t>其他发展与改革事务</t>
    <phoneticPr fontId="1" type="noConversion"/>
  </si>
  <si>
    <t>一般公共服务支出（沈阳经济区）</t>
    <phoneticPr fontId="1" type="noConversion"/>
  </si>
  <si>
    <t xml:space="preserve"> 事业运行（发展与改革事务）</t>
    <phoneticPr fontId="1" type="noConversion"/>
  </si>
  <si>
    <t>一般公共服务支出（信用中心）</t>
    <phoneticPr fontId="1" type="noConversion"/>
  </si>
  <si>
    <t>一般公共服务支出合计</t>
    <phoneticPr fontId="1" type="noConversion"/>
  </si>
  <si>
    <t xml:space="preserve">  发展与改革事务合计</t>
    <phoneticPr fontId="1" type="noConversion"/>
  </si>
  <si>
    <t xml:space="preserve">    行政运行（发展与改革事务）合计</t>
    <phoneticPr fontId="1" type="noConversion"/>
  </si>
  <si>
    <t xml:space="preserve">    一般行政管理事务（发展与改革事务）合计</t>
    <phoneticPr fontId="1" type="noConversion"/>
  </si>
  <si>
    <t xml:space="preserve">    事业运行（发展与改革事务）合计</t>
    <phoneticPr fontId="1" type="noConversion"/>
  </si>
  <si>
    <t xml:space="preserve">    其他发展与改革事务支出合计</t>
    <phoneticPr fontId="1" type="noConversion"/>
  </si>
  <si>
    <t xml:space="preserve">  发展与改革事务</t>
    <phoneticPr fontId="1" type="noConversion"/>
  </si>
  <si>
    <t xml:space="preserve">    行政运行（发展与改革事务）</t>
    <phoneticPr fontId="1" type="noConversion"/>
  </si>
  <si>
    <t xml:space="preserve">    一般行政管理事务（发展与改革事务）</t>
    <phoneticPr fontId="1" type="noConversion"/>
  </si>
  <si>
    <t>一般公共服务支出合计</t>
    <phoneticPr fontId="1" type="noConversion"/>
  </si>
  <si>
    <t xml:space="preserve">  发展与改革事务合计</t>
    <phoneticPr fontId="1" type="noConversion"/>
  </si>
  <si>
    <t xml:space="preserve">    行政运行（发展与改革事务）合计</t>
    <phoneticPr fontId="1" type="noConversion"/>
  </si>
  <si>
    <t xml:space="preserve">    一般行政管理事务（发展与改革事务）合计</t>
    <phoneticPr fontId="1" type="noConversion"/>
  </si>
  <si>
    <t xml:space="preserve">    事业运行（发展与改革事务）合计</t>
    <phoneticPr fontId="1" type="noConversion"/>
  </si>
  <si>
    <t xml:space="preserve">    其他发展与改革事务支出合计</t>
    <phoneticPr fontId="1" type="noConversion"/>
  </si>
  <si>
    <t xml:space="preserve">    生物能源项目前期工作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</si>
</sst>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.00_ "/>
  </numFmts>
  <fonts count="40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22"/>
      <color indexed="8"/>
      <name val="宋体"/>
      <charset val="134"/>
    </font>
    <font>
      <sz val="2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Times New Roman"/>
      <family val="1"/>
    </font>
    <font>
      <b/>
      <sz val="2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Geneva"/>
      <family val="2"/>
    </font>
    <font>
      <sz val="10"/>
      <name val="Arial"/>
      <family val="2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33" fillId="0" borderId="0"/>
    <xf numFmtId="0" fontId="1" fillId="23" borderId="9" applyNumberFormat="0" applyFont="0" applyAlignment="0" applyProtection="0">
      <alignment vertical="center"/>
    </xf>
  </cellStyleXfs>
  <cellXfs count="160">
    <xf numFmtId="0" fontId="0" fillId="0" borderId="0" xfId="0"/>
    <xf numFmtId="0" fontId="1" fillId="0" borderId="0" xfId="30"/>
    <xf numFmtId="0" fontId="4" fillId="0" borderId="0" xfId="30" applyFont="1" applyFill="1" applyAlignment="1">
      <alignment vertical="center"/>
    </xf>
    <xf numFmtId="176" fontId="4" fillId="0" borderId="0" xfId="30" applyNumberFormat="1" applyFont="1" applyFill="1" applyAlignment="1">
      <alignment vertical="center"/>
    </xf>
    <xf numFmtId="0" fontId="4" fillId="0" borderId="0" xfId="30" applyFont="1" applyFill="1" applyAlignment="1">
      <alignment horizontal="center" vertical="center"/>
    </xf>
    <xf numFmtId="176" fontId="4" fillId="0" borderId="0" xfId="30" applyNumberFormat="1" applyFont="1" applyFill="1" applyAlignment="1" applyProtection="1">
      <alignment horizontal="right" vertical="center"/>
    </xf>
    <xf numFmtId="0" fontId="6" fillId="0" borderId="0" xfId="30" applyFont="1" applyFill="1" applyAlignment="1">
      <alignment vertical="center"/>
    </xf>
    <xf numFmtId="0" fontId="3" fillId="0" borderId="0" xfId="3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28">
      <alignment vertical="center"/>
    </xf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2" fillId="0" borderId="0" xfId="28" applyFont="1" applyFill="1" applyAlignment="1">
      <alignment horizontal="right" vertical="center"/>
    </xf>
    <xf numFmtId="0" fontId="2" fillId="0" borderId="10" xfId="28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11" xfId="28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29">
      <alignment vertical="center"/>
    </xf>
    <xf numFmtId="0" fontId="1" fillId="0" borderId="0" xfId="29" applyFont="1" applyAlignment="1"/>
    <xf numFmtId="0" fontId="1" fillId="0" borderId="0" xfId="29" applyFont="1" applyFill="1" applyAlignment="1"/>
    <xf numFmtId="0" fontId="0" fillId="0" borderId="0" xfId="0" applyBorder="1"/>
    <xf numFmtId="0" fontId="1" fillId="0" borderId="0" xfId="28" applyBorder="1">
      <alignment vertical="center"/>
    </xf>
    <xf numFmtId="0" fontId="1" fillId="0" borderId="0" xfId="31" applyAlignment="1">
      <alignment horizontal="left" vertical="center"/>
    </xf>
    <xf numFmtId="0" fontId="1" fillId="0" borderId="0" xfId="31"/>
    <xf numFmtId="0" fontId="4" fillId="0" borderId="0" xfId="31" applyNumberFormat="1" applyFont="1" applyFill="1" applyAlignment="1">
      <alignment horizontal="right" vertical="center"/>
    </xf>
    <xf numFmtId="0" fontId="29" fillId="0" borderId="0" xfId="31" applyNumberFormat="1" applyFont="1" applyFill="1" applyAlignment="1" applyProtection="1">
      <alignment horizontal="centerContinuous" vertical="center"/>
    </xf>
    <xf numFmtId="0" fontId="30" fillId="0" borderId="10" xfId="31" applyNumberFormat="1" applyFont="1" applyFill="1" applyBorder="1" applyAlignment="1" applyProtection="1"/>
    <xf numFmtId="0" fontId="1" fillId="0" borderId="0" xfId="31" applyAlignment="1">
      <alignment horizontal="right" vertical="center"/>
    </xf>
    <xf numFmtId="0" fontId="1" fillId="0" borderId="13" xfId="31" applyFill="1" applyBorder="1" applyAlignment="1">
      <alignment horizontal="center" vertical="center"/>
    </xf>
    <xf numFmtId="0" fontId="1" fillId="0" borderId="13" xfId="31" applyBorder="1" applyAlignment="1">
      <alignment horizontal="center" vertical="center"/>
    </xf>
    <xf numFmtId="0" fontId="1" fillId="0" borderId="13" xfId="31" applyNumberFormat="1" applyFont="1" applyFill="1" applyBorder="1" applyAlignment="1" applyProtection="1">
      <alignment horizontal="centerContinuous" vertical="center"/>
    </xf>
    <xf numFmtId="0" fontId="1" fillId="0" borderId="0" xfId="31" applyFill="1"/>
    <xf numFmtId="0" fontId="1" fillId="0" borderId="13" xfId="31" applyFont="1" applyBorder="1" applyAlignment="1">
      <alignment horizontal="left" vertical="center"/>
    </xf>
    <xf numFmtId="0" fontId="1" fillId="0" borderId="13" xfId="31" applyFont="1" applyBorder="1" applyAlignment="1">
      <alignment horizontal="center" vertical="center"/>
    </xf>
    <xf numFmtId="0" fontId="4" fillId="0" borderId="0" xfId="28" applyFont="1" applyFill="1" applyBorder="1" applyAlignment="1">
      <alignment horizontal="right" vertical="center"/>
    </xf>
    <xf numFmtId="0" fontId="4" fillId="0" borderId="0" xfId="31" applyFont="1" applyAlignment="1">
      <alignment horizontal="right"/>
    </xf>
    <xf numFmtId="0" fontId="5" fillId="0" borderId="0" xfId="31" applyNumberFormat="1" applyFont="1" applyFill="1" applyAlignment="1" applyProtection="1">
      <alignment horizontal="centerContinuous" vertical="center"/>
    </xf>
    <xf numFmtId="0" fontId="31" fillId="0" borderId="0" xfId="31" applyNumberFormat="1" applyFont="1" applyFill="1" applyAlignment="1" applyProtection="1">
      <alignment horizontal="centerContinuous" vertical="center"/>
    </xf>
    <xf numFmtId="0" fontId="4" fillId="0" borderId="0" xfId="31" applyNumberFormat="1" applyFont="1" applyFill="1" applyAlignment="1" applyProtection="1">
      <alignment horizontal="centerContinuous" vertical="center"/>
    </xf>
    <xf numFmtId="0" fontId="1" fillId="0" borderId="0" xfId="32">
      <alignment vertical="center"/>
    </xf>
    <xf numFmtId="0" fontId="2" fillId="0" borderId="0" xfId="32" applyFont="1">
      <alignment vertical="center"/>
    </xf>
    <xf numFmtId="0" fontId="2" fillId="0" borderId="0" xfId="32" applyFont="1" applyAlignment="1">
      <alignment horizontal="right" vertical="center"/>
    </xf>
    <xf numFmtId="0" fontId="1" fillId="0" borderId="0" xfId="32" applyFill="1">
      <alignment vertical="center"/>
    </xf>
    <xf numFmtId="0" fontId="3" fillId="0" borderId="0" xfId="28" applyFont="1" applyAlignment="1">
      <alignment vertical="center"/>
    </xf>
    <xf numFmtId="177" fontId="1" fillId="0" borderId="13" xfId="31" applyNumberFormat="1" applyFill="1" applyBorder="1" applyAlignment="1">
      <alignment horizontal="right" vertical="center"/>
    </xf>
    <xf numFmtId="177" fontId="1" fillId="0" borderId="13" xfId="31" applyNumberFormat="1" applyFill="1" applyBorder="1" applyAlignment="1">
      <alignment horizontal="center" vertical="center"/>
    </xf>
    <xf numFmtId="180" fontId="4" fillId="0" borderId="13" xfId="0" applyNumberFormat="1" applyFont="1" applyFill="1" applyBorder="1" applyAlignment="1" applyProtection="1">
      <alignment horizontal="right" vertical="center" wrapText="1"/>
    </xf>
    <xf numFmtId="49" fontId="4" fillId="0" borderId="13" xfId="32" applyNumberFormat="1" applyFont="1" applyFill="1" applyBorder="1" applyAlignment="1" applyProtection="1">
      <alignment horizontal="left" vertical="center" wrapText="1"/>
    </xf>
    <xf numFmtId="177" fontId="1" fillId="0" borderId="13" xfId="32" applyNumberFormat="1" applyFill="1" applyBorder="1" applyAlignment="1">
      <alignment horizontal="right" vertical="center"/>
    </xf>
    <xf numFmtId="180" fontId="4" fillId="0" borderId="13" xfId="31" applyNumberFormat="1" applyFont="1" applyFill="1" applyBorder="1" applyAlignment="1">
      <alignment horizontal="right" vertical="center" wrapText="1"/>
    </xf>
    <xf numFmtId="180" fontId="4" fillId="0" borderId="13" xfId="31" applyNumberFormat="1" applyFont="1" applyFill="1" applyBorder="1" applyAlignment="1" applyProtection="1">
      <alignment horizontal="right" vertical="center" wrapText="1"/>
    </xf>
    <xf numFmtId="0" fontId="4" fillId="0" borderId="13" xfId="31" applyNumberFormat="1" applyFont="1" applyFill="1" applyBorder="1" applyAlignment="1">
      <alignment horizontal="left" vertical="center" wrapText="1"/>
    </xf>
    <xf numFmtId="180" fontId="4" fillId="0" borderId="13" xfId="28" applyNumberFormat="1" applyFont="1" applyFill="1" applyBorder="1" applyAlignment="1" applyProtection="1">
      <alignment horizontal="right" vertical="center" wrapText="1"/>
    </xf>
    <xf numFmtId="177" fontId="1" fillId="0" borderId="13" xfId="31" applyNumberFormat="1" applyFont="1" applyFill="1" applyBorder="1" applyAlignment="1">
      <alignment horizontal="left" vertical="center"/>
    </xf>
    <xf numFmtId="180" fontId="1" fillId="0" borderId="13" xfId="31" applyNumberFormat="1" applyFont="1" applyFill="1" applyBorder="1" applyAlignment="1" applyProtection="1">
      <alignment horizontal="right" vertical="center"/>
    </xf>
    <xf numFmtId="0" fontId="1" fillId="0" borderId="13" xfId="31" applyFont="1" applyFill="1" applyBorder="1" applyAlignment="1">
      <alignment horizontal="left" vertical="center"/>
    </xf>
    <xf numFmtId="0" fontId="3" fillId="0" borderId="13" xfId="28" applyNumberFormat="1" applyFont="1" applyFill="1" applyBorder="1" applyAlignment="1" applyProtection="1">
      <alignment horizontal="left" vertical="center" wrapText="1"/>
    </xf>
    <xf numFmtId="177" fontId="4" fillId="0" borderId="13" xfId="0" applyNumberFormat="1" applyFont="1" applyFill="1" applyBorder="1" applyAlignment="1" applyProtection="1">
      <alignment horizontal="right" vertical="center" wrapText="1"/>
    </xf>
    <xf numFmtId="177" fontId="4" fillId="0" borderId="13" xfId="28" applyNumberFormat="1" applyFont="1" applyFill="1" applyBorder="1" applyAlignment="1" applyProtection="1">
      <alignment horizontal="right" vertical="center" wrapText="1"/>
    </xf>
    <xf numFmtId="0" fontId="1" fillId="0" borderId="0" xfId="28" applyFill="1">
      <alignment vertical="center"/>
    </xf>
    <xf numFmtId="0" fontId="0" fillId="0" borderId="0" xfId="0" applyFill="1"/>
    <xf numFmtId="180" fontId="4" fillId="0" borderId="13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left" vertical="center"/>
    </xf>
    <xf numFmtId="0" fontId="1" fillId="0" borderId="13" xfId="31" applyFill="1" applyBorder="1" applyAlignment="1">
      <alignment horizontal="left" vertical="center"/>
    </xf>
    <xf numFmtId="0" fontId="1" fillId="0" borderId="13" xfId="31" applyFont="1" applyFill="1" applyBorder="1" applyAlignment="1">
      <alignment horizontal="left" vertical="center" indent="1"/>
    </xf>
    <xf numFmtId="177" fontId="4" fillId="0" borderId="13" xfId="31" applyNumberFormat="1" applyFont="1" applyFill="1" applyBorder="1" applyAlignment="1" applyProtection="1">
      <alignment horizontal="left" vertical="center"/>
    </xf>
    <xf numFmtId="177" fontId="1" fillId="0" borderId="13" xfId="31" applyNumberFormat="1" applyFont="1" applyFill="1" applyBorder="1" applyAlignment="1" applyProtection="1">
      <alignment horizontal="right" vertical="center"/>
    </xf>
    <xf numFmtId="177" fontId="4" fillId="0" borderId="13" xfId="31" applyNumberFormat="1" applyFont="1" applyFill="1" applyBorder="1" applyAlignment="1">
      <alignment horizontal="left" vertical="center"/>
    </xf>
    <xf numFmtId="177" fontId="4" fillId="0" borderId="14" xfId="32" applyNumberFormat="1" applyFont="1" applyFill="1" applyBorder="1" applyAlignment="1" applyProtection="1">
      <alignment horizontal="right" vertical="center" wrapText="1"/>
    </xf>
    <xf numFmtId="177" fontId="4" fillId="0" borderId="13" xfId="32" applyNumberFormat="1" applyFont="1" applyFill="1" applyBorder="1" applyAlignment="1" applyProtection="1">
      <alignment horizontal="right" vertical="center" wrapText="1"/>
    </xf>
    <xf numFmtId="177" fontId="4" fillId="0" borderId="12" xfId="32" applyNumberFormat="1" applyFont="1" applyFill="1" applyBorder="1" applyAlignment="1" applyProtection="1">
      <alignment horizontal="right" vertical="center" wrapText="1"/>
    </xf>
    <xf numFmtId="177" fontId="4" fillId="0" borderId="13" xfId="32" applyNumberFormat="1" applyFont="1" applyFill="1" applyBorder="1" applyAlignment="1">
      <alignment horizontal="right" vertical="center" wrapText="1"/>
    </xf>
    <xf numFmtId="49" fontId="1" fillId="0" borderId="13" xfId="32" applyNumberForma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179" fontId="7" fillId="0" borderId="0" xfId="0" applyNumberFormat="1" applyFont="1" applyFill="1"/>
    <xf numFmtId="0" fontId="7" fillId="0" borderId="0" xfId="0" applyFont="1" applyFill="1"/>
    <xf numFmtId="180" fontId="4" fillId="0" borderId="1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/>
    </xf>
    <xf numFmtId="177" fontId="0" fillId="0" borderId="13" xfId="0" applyNumberFormat="1" applyFill="1" applyBorder="1" applyAlignment="1">
      <alignment horizontal="righ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horizontal="left" vertical="center" wrapText="1"/>
    </xf>
    <xf numFmtId="0" fontId="2" fillId="0" borderId="0" xfId="29" applyFont="1" applyAlignment="1">
      <alignment horizontal="right" vertical="center"/>
    </xf>
    <xf numFmtId="0" fontId="1" fillId="0" borderId="0" xfId="29" applyFill="1">
      <alignment vertical="center"/>
    </xf>
    <xf numFmtId="0" fontId="28" fillId="0" borderId="0" xfId="29" applyNumberFormat="1" applyFont="1" applyFill="1" applyAlignment="1" applyProtection="1">
      <alignment horizontal="centerContinuous"/>
    </xf>
    <xf numFmtId="0" fontId="2" fillId="0" borderId="0" xfId="29" applyFont="1" applyFill="1" applyAlignment="1"/>
    <xf numFmtId="0" fontId="2" fillId="0" borderId="0" xfId="29" applyFont="1" applyAlignment="1"/>
    <xf numFmtId="0" fontId="2" fillId="0" borderId="10" xfId="29" applyFont="1" applyFill="1" applyBorder="1" applyAlignment="1">
      <alignment horizontal="right" vertical="center"/>
    </xf>
    <xf numFmtId="0" fontId="4" fillId="0" borderId="0" xfId="29" applyFont="1" applyFill="1">
      <alignment vertical="center"/>
    </xf>
    <xf numFmtId="0" fontId="5" fillId="0" borderId="0" xfId="29" applyNumberFormat="1" applyFont="1" applyFill="1" applyAlignment="1" applyProtection="1">
      <alignment horizontal="centerContinuous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29" applyFont="1" applyBorder="1" applyAlignment="1"/>
    <xf numFmtId="0" fontId="1" fillId="0" borderId="0" xfId="29" applyBorder="1">
      <alignment vertical="center"/>
    </xf>
    <xf numFmtId="0" fontId="2" fillId="0" borderId="13" xfId="28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right" vertical="center"/>
    </xf>
    <xf numFmtId="49" fontId="0" fillId="0" borderId="13" xfId="0" applyNumberFormat="1" applyFill="1" applyBorder="1" applyAlignment="1">
      <alignment horizontal="left" vertical="center"/>
    </xf>
    <xf numFmtId="0" fontId="2" fillId="0" borderId="13" xfId="25" applyFont="1" applyBorder="1" applyAlignment="1">
      <alignment horizontal="center" vertical="center" wrapText="1"/>
    </xf>
    <xf numFmtId="0" fontId="2" fillId="0" borderId="13" xfId="27" applyFont="1" applyBorder="1" applyAlignment="1">
      <alignment horizontal="center" vertical="center" wrapText="1"/>
    </xf>
    <xf numFmtId="0" fontId="2" fillId="0" borderId="13" xfId="27" applyFont="1" applyFill="1" applyBorder="1" applyAlignment="1">
      <alignment horizontal="center" vertical="center" wrapText="1"/>
    </xf>
    <xf numFmtId="0" fontId="4" fillId="0" borderId="10" xfId="25" applyFont="1" applyBorder="1" applyAlignment="1">
      <alignment horizontal="right" vertical="center"/>
    </xf>
    <xf numFmtId="0" fontId="1" fillId="0" borderId="13" xfId="32" applyFill="1" applyBorder="1">
      <alignment vertical="center"/>
    </xf>
    <xf numFmtId="49" fontId="0" fillId="0" borderId="13" xfId="28" applyNumberFormat="1" applyFont="1" applyFill="1" applyBorder="1" applyAlignment="1" applyProtection="1">
      <alignment horizontal="left" vertical="center" wrapText="1"/>
    </xf>
    <xf numFmtId="0" fontId="0" fillId="0" borderId="13" xfId="0" applyBorder="1"/>
    <xf numFmtId="0" fontId="1" fillId="0" borderId="13" xfId="28" applyBorder="1">
      <alignment vertical="center"/>
    </xf>
    <xf numFmtId="49" fontId="0" fillId="0" borderId="13" xfId="28" applyNumberFormat="1" applyFont="1" applyFill="1" applyBorder="1" applyAlignment="1" applyProtection="1">
      <alignment horizontal="center" vertical="center" wrapText="1"/>
    </xf>
    <xf numFmtId="49" fontId="38" fillId="0" borderId="13" xfId="28" applyNumberFormat="1" applyFont="1" applyFill="1" applyBorder="1" applyAlignment="1" applyProtection="1">
      <alignment horizontal="left" vertical="center" wrapText="1"/>
    </xf>
    <xf numFmtId="0" fontId="38" fillId="0" borderId="13" xfId="28" applyNumberFormat="1" applyFont="1" applyFill="1" applyBorder="1" applyAlignment="1" applyProtection="1">
      <alignment horizontal="left" vertical="center" wrapText="1"/>
    </xf>
    <xf numFmtId="0" fontId="2" fillId="0" borderId="11" xfId="28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/>
    </xf>
    <xf numFmtId="0" fontId="2" fillId="0" borderId="11" xfId="28" applyFont="1" applyFill="1" applyBorder="1" applyAlignment="1">
      <alignment horizontal="center" vertical="center" wrapText="1"/>
    </xf>
    <xf numFmtId="0" fontId="2" fillId="0" borderId="18" xfId="28" applyFont="1" applyFill="1" applyBorder="1" applyAlignment="1">
      <alignment horizontal="center" vertical="center" wrapText="1"/>
    </xf>
    <xf numFmtId="0" fontId="2" fillId="0" borderId="17" xfId="28" applyFont="1" applyFill="1" applyBorder="1" applyAlignment="1">
      <alignment horizontal="center" vertical="center" wrapText="1"/>
    </xf>
    <xf numFmtId="0" fontId="5" fillId="0" borderId="0" xfId="30" applyNumberFormat="1" applyFont="1" applyFill="1" applyAlignment="1" applyProtection="1">
      <alignment horizontal="center" vertical="center"/>
    </xf>
    <xf numFmtId="0" fontId="2" fillId="25" borderId="14" xfId="0" applyNumberFormat="1" applyFont="1" applyFill="1" applyBorder="1" applyAlignment="1" applyProtection="1">
      <alignment horizontal="center" vertical="center" wrapText="1"/>
    </xf>
    <xf numFmtId="0" fontId="2" fillId="25" borderId="13" xfId="0" applyNumberFormat="1" applyFont="1" applyFill="1" applyBorder="1" applyAlignment="1" applyProtection="1">
      <alignment horizontal="center" vertical="center" wrapText="1"/>
    </xf>
    <xf numFmtId="0" fontId="2" fillId="0" borderId="13" xfId="28" applyFont="1" applyFill="1" applyBorder="1" applyAlignment="1">
      <alignment horizontal="center" vertical="center" wrapText="1"/>
    </xf>
    <xf numFmtId="0" fontId="2" fillId="0" borderId="14" xfId="28" applyFont="1" applyFill="1" applyBorder="1" applyAlignment="1">
      <alignment horizontal="center" vertical="center" wrapText="1"/>
    </xf>
    <xf numFmtId="0" fontId="2" fillId="0" borderId="19" xfId="28" applyFont="1" applyFill="1" applyBorder="1" applyAlignment="1">
      <alignment horizontal="center" vertical="center" wrapText="1"/>
    </xf>
    <xf numFmtId="0" fontId="2" fillId="0" borderId="12" xfId="28" applyFont="1" applyFill="1" applyBorder="1" applyAlignment="1">
      <alignment horizontal="center" vertical="center" wrapText="1"/>
    </xf>
    <xf numFmtId="0" fontId="5" fillId="0" borderId="0" xfId="28" applyFont="1" applyFill="1" applyAlignment="1">
      <alignment horizontal="center" vertical="center"/>
    </xf>
    <xf numFmtId="0" fontId="2" fillId="0" borderId="15" xfId="28" applyFont="1" applyFill="1" applyBorder="1" applyAlignment="1">
      <alignment horizontal="center" vertical="center" wrapText="1"/>
    </xf>
    <xf numFmtId="0" fontId="2" fillId="0" borderId="16" xfId="28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31" applyNumberFormat="1" applyFont="1" applyFill="1" applyBorder="1" applyAlignment="1" applyProtection="1">
      <alignment horizontal="center" vertical="center" wrapText="1"/>
    </xf>
    <xf numFmtId="0" fontId="1" fillId="0" borderId="11" xfId="31" applyNumberFormat="1" applyFont="1" applyFill="1" applyBorder="1" applyAlignment="1" applyProtection="1">
      <alignment horizontal="center" vertical="center" wrapText="1"/>
    </xf>
    <xf numFmtId="0" fontId="1" fillId="0" borderId="17" xfId="31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0" fillId="0" borderId="11" xfId="32" applyFont="1" applyBorder="1" applyAlignment="1">
      <alignment horizontal="center" vertical="center" wrapText="1"/>
    </xf>
    <xf numFmtId="0" fontId="30" fillId="0" borderId="17" xfId="32" applyFont="1" applyBorder="1" applyAlignment="1">
      <alignment horizontal="center" vertical="center" wrapText="1"/>
    </xf>
    <xf numFmtId="0" fontId="32" fillId="0" borderId="0" xfId="32" applyFont="1" applyFill="1" applyAlignment="1">
      <alignment horizontal="center" vertical="center" wrapText="1"/>
    </xf>
    <xf numFmtId="0" fontId="32" fillId="0" borderId="0" xfId="32" applyFont="1" applyFill="1" applyAlignment="1">
      <alignment horizontal="center" vertical="center"/>
    </xf>
    <xf numFmtId="0" fontId="2" fillId="0" borderId="11" xfId="32" applyNumberFormat="1" applyFont="1" applyFill="1" applyBorder="1" applyAlignment="1" applyProtection="1">
      <alignment horizontal="center" vertical="center"/>
    </xf>
    <xf numFmtId="0" fontId="2" fillId="0" borderId="17" xfId="32" applyNumberFormat="1" applyFont="1" applyFill="1" applyBorder="1" applyAlignment="1" applyProtection="1">
      <alignment horizontal="center" vertical="center"/>
    </xf>
    <xf numFmtId="0" fontId="2" fillId="0" borderId="14" xfId="32" applyNumberFormat="1" applyFont="1" applyFill="1" applyBorder="1" applyAlignment="1" applyProtection="1">
      <alignment horizontal="center" vertical="center" wrapText="1"/>
    </xf>
    <xf numFmtId="0" fontId="2" fillId="0" borderId="15" xfId="32" applyNumberFormat="1" applyFont="1" applyFill="1" applyBorder="1" applyAlignment="1" applyProtection="1">
      <alignment horizontal="center" vertical="center" wrapText="1"/>
    </xf>
    <xf numFmtId="4" fontId="2" fillId="0" borderId="11" xfId="28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3" xfId="29" applyFont="1" applyBorder="1" applyAlignment="1">
      <alignment horizontal="center" vertical="center" wrapText="1"/>
    </xf>
    <xf numFmtId="0" fontId="2" fillId="0" borderId="13" xfId="29" applyFont="1" applyFill="1" applyBorder="1" applyAlignment="1">
      <alignment horizontal="center" vertical="center" wrapText="1"/>
    </xf>
    <xf numFmtId="0" fontId="35" fillId="0" borderId="0" xfId="25" applyFont="1" applyAlignment="1">
      <alignment horizontal="center" vertical="center"/>
    </xf>
    <xf numFmtId="0" fontId="2" fillId="0" borderId="13" xfId="32" applyNumberFormat="1" applyFont="1" applyFill="1" applyBorder="1" applyAlignment="1" applyProtection="1">
      <alignment horizontal="center" vertical="center"/>
    </xf>
    <xf numFmtId="0" fontId="2" fillId="0" borderId="13" xfId="32" applyNumberFormat="1" applyFont="1" applyFill="1" applyBorder="1" applyAlignment="1" applyProtection="1">
      <alignment horizontal="center" vertical="center" wrapText="1"/>
    </xf>
    <xf numFmtId="0" fontId="2" fillId="0" borderId="11" xfId="32" applyNumberFormat="1" applyFont="1" applyFill="1" applyBorder="1" applyAlignment="1" applyProtection="1">
      <alignment horizontal="center" vertical="center" wrapText="1"/>
    </xf>
    <xf numFmtId="49" fontId="39" fillId="0" borderId="13" xfId="32" applyNumberFormat="1" applyFont="1" applyFill="1" applyBorder="1" applyAlignment="1" applyProtection="1">
      <alignment horizontal="left" vertical="center" wrapText="1"/>
    </xf>
  </cellXfs>
  <cellStyles count="5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2、2015年项目库录入类表" xfId="27"/>
    <cellStyle name="常规_2014年附表" xfId="28"/>
    <cellStyle name="常规_2015年部门预算批复报表_表样" xfId="29"/>
    <cellStyle name="常规_Sheet1" xfId="30"/>
    <cellStyle name="常规_靖西市工商局2016年部门预算" xfId="31"/>
    <cellStyle name="常规_省林业厅2016年预算公开表样" xfId="32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样式 1" xfId="49"/>
    <cellStyle name="注释" xfId="50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showGridLines="0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22" t="s">
        <v>186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114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Q25"/>
  <sheetViews>
    <sheetView showGridLines="0" showZeros="0" workbookViewId="0">
      <selection activeCell="C22" sqref="C22"/>
    </sheetView>
  </sheetViews>
  <sheetFormatPr defaultRowHeight="14.25"/>
  <cols>
    <col min="1" max="1" width="18.5" customWidth="1"/>
    <col min="2" max="2" width="8.125" customWidth="1"/>
    <col min="3" max="3" width="9" customWidth="1"/>
    <col min="4" max="4" width="10.875" customWidth="1"/>
    <col min="5" max="5" width="4.5" customWidth="1"/>
    <col min="6" max="6" width="3.75" customWidth="1"/>
    <col min="7" max="7" width="3.125" customWidth="1"/>
    <col min="8" max="8" width="4.375" customWidth="1"/>
    <col min="9" max="9" width="5.75" customWidth="1"/>
    <col min="10" max="10" width="5" customWidth="1"/>
    <col min="11" max="11" width="8.25" customWidth="1"/>
    <col min="12" max="12" width="8.5" customWidth="1"/>
    <col min="13" max="13" width="9.125" customWidth="1"/>
    <col min="14" max="14" width="8.625" customWidth="1"/>
    <col min="15" max="15" width="6.125" customWidth="1"/>
  </cols>
  <sheetData>
    <row r="1" spans="1:251" ht="14.25" customHeight="1">
      <c r="A1" s="7" t="s">
        <v>1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1" ht="27" customHeight="1">
      <c r="A2" s="127" t="s">
        <v>187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2"/>
      <c r="Q2" s="2"/>
      <c r="R2" s="2"/>
      <c r="S2" s="2"/>
      <c r="T2" s="2"/>
      <c r="U2" s="2"/>
      <c r="V2" s="2"/>
      <c r="W2" s="2"/>
    </row>
    <row r="3" spans="1:251" ht="14.25" customHeight="1">
      <c r="A3" s="4"/>
      <c r="B3" s="4"/>
      <c r="C3" s="4"/>
      <c r="D3" s="4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1" s="28" customFormat="1" ht="17.2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21" customHeight="1">
      <c r="A5" s="128" t="s">
        <v>6</v>
      </c>
      <c r="B5" s="130" t="s">
        <v>3</v>
      </c>
      <c r="C5" s="131" t="s">
        <v>55</v>
      </c>
      <c r="D5" s="132"/>
      <c r="E5" s="132"/>
      <c r="F5" s="132"/>
      <c r="G5" s="133"/>
      <c r="H5" s="124" t="s">
        <v>53</v>
      </c>
      <c r="I5" s="124" t="s">
        <v>54</v>
      </c>
      <c r="J5" s="124" t="s">
        <v>75</v>
      </c>
      <c r="K5" s="22" t="s">
        <v>7</v>
      </c>
      <c r="L5" s="22"/>
      <c r="M5" s="22"/>
      <c r="N5" s="22"/>
      <c r="O5" s="22"/>
      <c r="P5" s="29"/>
    </row>
    <row r="6" spans="1:251" ht="99" customHeight="1">
      <c r="A6" s="129"/>
      <c r="B6" s="130"/>
      <c r="C6" s="21" t="s">
        <v>56</v>
      </c>
      <c r="D6" s="21" t="s">
        <v>11</v>
      </c>
      <c r="E6" s="21" t="s">
        <v>4</v>
      </c>
      <c r="F6" s="21" t="s">
        <v>5</v>
      </c>
      <c r="G6" s="21" t="s">
        <v>12</v>
      </c>
      <c r="H6" s="125"/>
      <c r="I6" s="125"/>
      <c r="J6" s="126"/>
      <c r="K6" s="23" t="s">
        <v>3</v>
      </c>
      <c r="L6" s="23" t="s">
        <v>8</v>
      </c>
      <c r="M6" s="24" t="s">
        <v>9</v>
      </c>
      <c r="N6" s="24" t="s">
        <v>18</v>
      </c>
      <c r="O6" s="23" t="s">
        <v>10</v>
      </c>
      <c r="P6" s="28"/>
    </row>
    <row r="7" spans="1:251" s="73" customFormat="1" ht="14.25" customHeight="1">
      <c r="A7" s="76" t="s">
        <v>3</v>
      </c>
      <c r="B7" s="75">
        <v>1638.41</v>
      </c>
      <c r="C7" s="75">
        <v>1633.41</v>
      </c>
      <c r="D7" s="74">
        <v>1633.41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5</v>
      </c>
      <c r="K7" s="75">
        <v>1638.41</v>
      </c>
      <c r="L7" s="75">
        <v>1153.3900000000001</v>
      </c>
      <c r="M7" s="75">
        <v>394.8</v>
      </c>
      <c r="N7" s="75">
        <v>34.119999999999997</v>
      </c>
      <c r="O7" s="75">
        <v>56.1</v>
      </c>
    </row>
    <row r="8" spans="1:251" ht="14.25" customHeight="1">
      <c r="A8" s="76" t="s">
        <v>115</v>
      </c>
      <c r="B8" s="75">
        <v>1638.41</v>
      </c>
      <c r="C8" s="75">
        <v>1633.41</v>
      </c>
      <c r="D8" s="74">
        <v>1633.41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5</v>
      </c>
      <c r="K8" s="75">
        <v>1638.41</v>
      </c>
      <c r="L8" s="75">
        <v>1153.3900000000001</v>
      </c>
      <c r="M8" s="75">
        <v>394.8</v>
      </c>
      <c r="N8" s="75">
        <v>34.119999999999997</v>
      </c>
      <c r="O8" s="75">
        <v>56.1</v>
      </c>
    </row>
    <row r="9" spans="1:251" ht="14.25" customHeight="1">
      <c r="A9" s="76" t="s">
        <v>116</v>
      </c>
      <c r="B9" s="75">
        <v>943.58</v>
      </c>
      <c r="C9" s="75">
        <v>938.58</v>
      </c>
      <c r="D9" s="74">
        <v>938.58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5</v>
      </c>
      <c r="K9" s="75">
        <v>943.58</v>
      </c>
      <c r="L9" s="75">
        <v>527.72</v>
      </c>
      <c r="M9" s="75">
        <v>347.88</v>
      </c>
      <c r="N9" s="75">
        <v>28.48</v>
      </c>
      <c r="O9" s="75">
        <v>39.5</v>
      </c>
      <c r="P9" s="29"/>
    </row>
    <row r="10" spans="1:251" ht="14.25" customHeight="1">
      <c r="A10" s="76" t="s">
        <v>117</v>
      </c>
      <c r="B10" s="75">
        <v>129.83000000000001</v>
      </c>
      <c r="C10" s="75">
        <v>129.83000000000001</v>
      </c>
      <c r="D10" s="74">
        <v>129.83000000000001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129.83000000000001</v>
      </c>
      <c r="L10" s="75">
        <v>112.94</v>
      </c>
      <c r="M10" s="75">
        <v>14.49</v>
      </c>
      <c r="N10" s="75">
        <v>2.4</v>
      </c>
      <c r="O10" s="75">
        <v>0</v>
      </c>
    </row>
    <row r="11" spans="1:251" ht="14.25" customHeight="1">
      <c r="A11" s="76" t="s">
        <v>118</v>
      </c>
      <c r="B11" s="75">
        <v>218.94</v>
      </c>
      <c r="C11" s="75">
        <v>218.94</v>
      </c>
      <c r="D11" s="74">
        <v>218.94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218.94</v>
      </c>
      <c r="L11" s="75">
        <v>196.92</v>
      </c>
      <c r="M11" s="75">
        <v>4.8</v>
      </c>
      <c r="N11" s="75">
        <v>0.62</v>
      </c>
      <c r="O11" s="75">
        <v>16.600000000000001</v>
      </c>
    </row>
    <row r="12" spans="1:251" ht="14.25" customHeight="1">
      <c r="A12" s="76" t="s">
        <v>119</v>
      </c>
      <c r="B12" s="75">
        <v>237.45</v>
      </c>
      <c r="C12" s="75">
        <v>237.45</v>
      </c>
      <c r="D12" s="74">
        <v>237.45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237.45</v>
      </c>
      <c r="L12" s="75">
        <v>210.95</v>
      </c>
      <c r="M12" s="75">
        <v>24.08</v>
      </c>
      <c r="N12" s="75">
        <v>2.42</v>
      </c>
      <c r="O12" s="75">
        <v>0</v>
      </c>
    </row>
    <row r="13" spans="1:251" ht="14.25" customHeight="1">
      <c r="A13" s="76" t="s">
        <v>120</v>
      </c>
      <c r="B13" s="75">
        <v>72.73</v>
      </c>
      <c r="C13" s="75">
        <v>72.73</v>
      </c>
      <c r="D13" s="74">
        <v>72.73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72.73</v>
      </c>
      <c r="L13" s="75">
        <v>70.09</v>
      </c>
      <c r="M13" s="75">
        <v>2.44</v>
      </c>
      <c r="N13" s="75">
        <v>0.2</v>
      </c>
      <c r="O13" s="75">
        <v>0</v>
      </c>
    </row>
    <row r="14" spans="1:251" ht="14.25" customHeight="1">
      <c r="A14" s="76" t="s">
        <v>121</v>
      </c>
      <c r="B14" s="75">
        <v>35.880000000000003</v>
      </c>
      <c r="C14" s="75">
        <v>35.880000000000003</v>
      </c>
      <c r="D14" s="74">
        <v>35.880000000000003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35.880000000000003</v>
      </c>
      <c r="L14" s="75">
        <v>34.770000000000003</v>
      </c>
      <c r="M14" s="75">
        <v>1.1100000000000001</v>
      </c>
      <c r="N14" s="75">
        <v>0</v>
      </c>
      <c r="O14" s="75">
        <v>0</v>
      </c>
    </row>
    <row r="21" spans="1: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</sheetData>
  <sheetProtection formatCells="0" formatColumns="0" formatRows="0"/>
  <mergeCells count="7">
    <mergeCell ref="I5:I6"/>
    <mergeCell ref="J5:J6"/>
    <mergeCell ref="A2:O2"/>
    <mergeCell ref="A5:A6"/>
    <mergeCell ref="B5:B6"/>
    <mergeCell ref="C5:G5"/>
    <mergeCell ref="H5:H6"/>
  </mergeCells>
  <phoneticPr fontId="1" type="noConversion"/>
  <printOptions horizontalCentered="1"/>
  <pageMargins left="0.59055118110236227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J34"/>
  <sheetViews>
    <sheetView showGridLines="0" showZeros="0" zoomScaleNormal="100" workbookViewId="0">
      <selection activeCell="J18" sqref="J18"/>
    </sheetView>
  </sheetViews>
  <sheetFormatPr defaultColWidth="6.875" defaultRowHeight="12.75" customHeight="1"/>
  <cols>
    <col min="1" max="1" width="39.125" style="11" customWidth="1"/>
    <col min="2" max="2" width="12.625" style="11" customWidth="1"/>
    <col min="3" max="3" width="11.25" style="11" customWidth="1"/>
    <col min="4" max="4" width="10.75" style="11" customWidth="1"/>
    <col min="5" max="5" width="9.75" style="11" customWidth="1"/>
    <col min="6" max="6" width="5.25" style="11" customWidth="1"/>
    <col min="7" max="7" width="6.625" style="11" customWidth="1"/>
    <col min="8" max="8" width="9.25" style="11" customWidth="1"/>
    <col min="9" max="9" width="9.375" style="11" customWidth="1"/>
    <col min="10" max="10" width="9" style="11" customWidth="1"/>
    <col min="11" max="248" width="6.875" style="11" customWidth="1"/>
    <col min="249" max="16384" width="6.875" style="11"/>
  </cols>
  <sheetData>
    <row r="1" spans="1:10" ht="24.75" customHeight="1">
      <c r="A1" s="56" t="s">
        <v>19</v>
      </c>
    </row>
    <row r="2" spans="1:10" ht="27.75" customHeight="1">
      <c r="A2" s="134" t="s">
        <v>188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6.5" customHeight="1">
      <c r="A3" s="12"/>
      <c r="B3" s="13"/>
      <c r="C3" s="13"/>
      <c r="D3" s="13"/>
      <c r="E3" s="14"/>
      <c r="F3" s="14"/>
      <c r="G3" s="14"/>
      <c r="H3" s="14"/>
      <c r="I3" s="14"/>
    </row>
    <row r="4" spans="1:10" ht="16.5" customHeight="1">
      <c r="A4" s="15"/>
      <c r="B4" s="15"/>
      <c r="C4" s="15"/>
      <c r="D4" s="15"/>
      <c r="E4" s="16"/>
      <c r="F4" s="16"/>
      <c r="G4" s="17"/>
      <c r="H4" s="17"/>
      <c r="J4" s="47" t="s">
        <v>2</v>
      </c>
    </row>
    <row r="5" spans="1:10" ht="28.5" customHeight="1">
      <c r="A5" s="130" t="s">
        <v>20</v>
      </c>
      <c r="B5" s="130" t="s">
        <v>3</v>
      </c>
      <c r="C5" s="131" t="s">
        <v>55</v>
      </c>
      <c r="D5" s="132"/>
      <c r="E5" s="132"/>
      <c r="F5" s="132"/>
      <c r="G5" s="133"/>
      <c r="H5" s="124" t="s">
        <v>53</v>
      </c>
      <c r="I5" s="124" t="s">
        <v>54</v>
      </c>
      <c r="J5" s="124" t="s">
        <v>76</v>
      </c>
    </row>
    <row r="6" spans="1:10" ht="28.5" customHeight="1">
      <c r="A6" s="130"/>
      <c r="B6" s="130"/>
      <c r="C6" s="124" t="s">
        <v>56</v>
      </c>
      <c r="D6" s="124" t="s">
        <v>11</v>
      </c>
      <c r="E6" s="124" t="s">
        <v>4</v>
      </c>
      <c r="F6" s="124" t="s">
        <v>5</v>
      </c>
      <c r="G6" s="124" t="s">
        <v>12</v>
      </c>
      <c r="H6" s="125"/>
      <c r="I6" s="125"/>
      <c r="J6" s="125"/>
    </row>
    <row r="7" spans="1:10" ht="28.5" customHeight="1">
      <c r="A7" s="130"/>
      <c r="B7" s="130"/>
      <c r="C7" s="126"/>
      <c r="D7" s="126"/>
      <c r="E7" s="126"/>
      <c r="F7" s="126"/>
      <c r="G7" s="126"/>
      <c r="H7" s="126"/>
      <c r="I7" s="126"/>
      <c r="J7" s="126"/>
    </row>
    <row r="8" spans="1:10" s="72" customFormat="1" ht="19.5" customHeight="1">
      <c r="A8" s="119" t="s">
        <v>3</v>
      </c>
      <c r="B8" s="71">
        <v>1638.41</v>
      </c>
      <c r="C8" s="71">
        <v>1633.41</v>
      </c>
      <c r="D8" s="70">
        <v>1633.41</v>
      </c>
      <c r="E8" s="70">
        <v>0</v>
      </c>
      <c r="F8" s="71">
        <v>0</v>
      </c>
      <c r="G8" s="71">
        <v>0</v>
      </c>
      <c r="H8" s="71">
        <v>0</v>
      </c>
      <c r="I8" s="71">
        <v>0</v>
      </c>
      <c r="J8" s="70">
        <v>5</v>
      </c>
    </row>
    <row r="9" spans="1:10" ht="19.5" customHeight="1">
      <c r="A9" s="119" t="s">
        <v>210</v>
      </c>
      <c r="B9" s="71">
        <f>B15+B19+B22+B25+B29+B32</f>
        <v>1638.41</v>
      </c>
      <c r="C9" s="71">
        <v>1633.41</v>
      </c>
      <c r="D9" s="70">
        <v>1633.41</v>
      </c>
      <c r="E9" s="70">
        <v>0</v>
      </c>
      <c r="F9" s="71">
        <v>0</v>
      </c>
      <c r="G9" s="71">
        <v>0</v>
      </c>
      <c r="H9" s="71">
        <v>0</v>
      </c>
      <c r="I9" s="71">
        <v>0</v>
      </c>
      <c r="J9" s="70">
        <v>5</v>
      </c>
    </row>
    <row r="10" spans="1:10" ht="19.5" customHeight="1">
      <c r="A10" s="119" t="s">
        <v>211</v>
      </c>
      <c r="B10" s="71">
        <v>1638.41</v>
      </c>
      <c r="C10" s="71">
        <v>1633.41</v>
      </c>
      <c r="D10" s="70">
        <v>1633.41</v>
      </c>
      <c r="E10" s="70">
        <v>0</v>
      </c>
      <c r="F10" s="71">
        <v>0</v>
      </c>
      <c r="G10" s="71">
        <v>0</v>
      </c>
      <c r="H10" s="71">
        <v>0</v>
      </c>
      <c r="I10" s="71">
        <v>0</v>
      </c>
      <c r="J10" s="70">
        <v>5</v>
      </c>
    </row>
    <row r="11" spans="1:10" ht="19.5" customHeight="1">
      <c r="A11" s="119" t="s">
        <v>212</v>
      </c>
      <c r="B11" s="71">
        <v>1271.3599999999999</v>
      </c>
      <c r="C11" s="71">
        <v>1271.3599999999999</v>
      </c>
      <c r="D11" s="70">
        <v>1271.3599999999999</v>
      </c>
      <c r="E11" s="70">
        <v>0</v>
      </c>
      <c r="F11" s="71">
        <v>0</v>
      </c>
      <c r="G11" s="71">
        <v>0</v>
      </c>
      <c r="H11" s="71">
        <v>0</v>
      </c>
      <c r="I11" s="71">
        <v>0</v>
      </c>
      <c r="J11" s="70">
        <v>0</v>
      </c>
    </row>
    <row r="12" spans="1:10" ht="30" customHeight="1">
      <c r="A12" s="119" t="s">
        <v>213</v>
      </c>
      <c r="B12" s="71">
        <v>39.5</v>
      </c>
      <c r="C12" s="71">
        <v>34.5</v>
      </c>
      <c r="D12" s="70">
        <v>34.5</v>
      </c>
      <c r="E12" s="70">
        <v>0</v>
      </c>
      <c r="F12" s="71">
        <v>0</v>
      </c>
      <c r="G12" s="71">
        <v>0</v>
      </c>
      <c r="H12" s="71">
        <v>0</v>
      </c>
      <c r="I12" s="71">
        <v>0</v>
      </c>
      <c r="J12" s="70">
        <v>5</v>
      </c>
    </row>
    <row r="13" spans="1:10" ht="25.5" customHeight="1">
      <c r="A13" s="119" t="s">
        <v>214</v>
      </c>
      <c r="B13" s="71">
        <v>310.95</v>
      </c>
      <c r="C13" s="71">
        <v>310.95</v>
      </c>
      <c r="D13" s="71">
        <v>310.95</v>
      </c>
      <c r="E13" s="70">
        <v>0</v>
      </c>
      <c r="F13" s="71">
        <v>0</v>
      </c>
      <c r="G13" s="71">
        <v>0</v>
      </c>
      <c r="H13" s="71">
        <v>0</v>
      </c>
      <c r="I13" s="71">
        <v>0</v>
      </c>
      <c r="J13" s="70">
        <v>0</v>
      </c>
    </row>
    <row r="14" spans="1:10" ht="19.5" customHeight="1">
      <c r="A14" s="119" t="s">
        <v>215</v>
      </c>
      <c r="B14" s="71">
        <v>16.600000000000001</v>
      </c>
      <c r="C14" s="71">
        <v>16.600000000000001</v>
      </c>
      <c r="D14" s="71">
        <v>16.600000000000001</v>
      </c>
      <c r="E14" s="70">
        <v>0</v>
      </c>
      <c r="F14" s="71">
        <v>0</v>
      </c>
      <c r="G14" s="71">
        <v>0</v>
      </c>
      <c r="H14" s="71">
        <v>0</v>
      </c>
      <c r="I14" s="71">
        <v>0</v>
      </c>
      <c r="J14" s="70">
        <v>0</v>
      </c>
    </row>
    <row r="15" spans="1:10" ht="23.25" customHeight="1">
      <c r="A15" s="115" t="s">
        <v>201</v>
      </c>
      <c r="B15" s="71">
        <f>C15+J15</f>
        <v>943.58</v>
      </c>
      <c r="C15" s="71">
        <f>D15</f>
        <v>938.58</v>
      </c>
      <c r="D15" s="71">
        <v>938.58</v>
      </c>
      <c r="E15" s="116"/>
      <c r="F15" s="116"/>
      <c r="G15" s="116"/>
      <c r="H15" s="116"/>
      <c r="I15" s="116"/>
      <c r="J15" s="70">
        <v>5</v>
      </c>
    </row>
    <row r="16" spans="1:10" ht="23.25" customHeight="1">
      <c r="A16" s="115" t="s">
        <v>216</v>
      </c>
      <c r="B16" s="71">
        <f t="shared" ref="B16:B34" si="0">C16+J16</f>
        <v>943.58</v>
      </c>
      <c r="C16" s="71">
        <f t="shared" ref="C16:C34" si="1">D16</f>
        <v>938.58</v>
      </c>
      <c r="D16" s="71">
        <v>938.58</v>
      </c>
      <c r="E16" s="116"/>
      <c r="F16" s="116"/>
      <c r="G16" s="116"/>
      <c r="H16" s="116"/>
      <c r="I16" s="116"/>
      <c r="J16" s="70">
        <v>5</v>
      </c>
    </row>
    <row r="17" spans="1:10" ht="23.25" customHeight="1">
      <c r="A17" s="115" t="s">
        <v>217</v>
      </c>
      <c r="B17" s="71">
        <f t="shared" si="0"/>
        <v>904.08</v>
      </c>
      <c r="C17" s="71">
        <f t="shared" si="1"/>
        <v>904.08</v>
      </c>
      <c r="D17" s="71">
        <v>904.08</v>
      </c>
      <c r="E17" s="116"/>
      <c r="F17" s="116"/>
      <c r="G17" s="116"/>
      <c r="H17" s="116"/>
      <c r="I17" s="116"/>
      <c r="J17" s="70"/>
    </row>
    <row r="18" spans="1:10" ht="23.25" customHeight="1">
      <c r="A18" s="115" t="s">
        <v>218</v>
      </c>
      <c r="B18" s="71">
        <f t="shared" si="0"/>
        <v>39.5</v>
      </c>
      <c r="C18" s="71">
        <f t="shared" si="1"/>
        <v>34.5</v>
      </c>
      <c r="D18" s="71">
        <v>34.5</v>
      </c>
      <c r="E18" s="116"/>
      <c r="F18" s="116"/>
      <c r="G18" s="116"/>
      <c r="H18" s="116"/>
      <c r="I18" s="116"/>
      <c r="J18" s="70">
        <v>5</v>
      </c>
    </row>
    <row r="19" spans="1:10" ht="23.25" customHeight="1">
      <c r="A19" s="115" t="s">
        <v>202</v>
      </c>
      <c r="B19" s="71">
        <f t="shared" si="0"/>
        <v>237.45</v>
      </c>
      <c r="C19" s="71">
        <f t="shared" si="1"/>
        <v>237.45</v>
      </c>
      <c r="D19" s="71">
        <v>237.45</v>
      </c>
      <c r="E19" s="116"/>
      <c r="F19" s="116"/>
      <c r="G19" s="116"/>
      <c r="H19" s="116"/>
      <c r="I19" s="116"/>
      <c r="J19" s="70"/>
    </row>
    <row r="20" spans="1:10" ht="18" customHeight="1">
      <c r="A20" s="115" t="s">
        <v>216</v>
      </c>
      <c r="B20" s="71">
        <f t="shared" si="0"/>
        <v>237.45</v>
      </c>
      <c r="C20" s="71">
        <f t="shared" si="1"/>
        <v>237.45</v>
      </c>
      <c r="D20" s="71">
        <v>237.45</v>
      </c>
      <c r="E20" s="116"/>
      <c r="F20" s="116"/>
      <c r="G20" s="116"/>
      <c r="H20" s="116"/>
      <c r="I20" s="116"/>
      <c r="J20" s="70"/>
    </row>
    <row r="21" spans="1:10" ht="18.75" customHeight="1">
      <c r="A21" s="115" t="s">
        <v>217</v>
      </c>
      <c r="B21" s="71">
        <f t="shared" si="0"/>
        <v>237.45</v>
      </c>
      <c r="C21" s="71">
        <f t="shared" si="1"/>
        <v>237.45</v>
      </c>
      <c r="D21" s="71">
        <v>237.45</v>
      </c>
      <c r="E21" s="117"/>
      <c r="F21" s="117"/>
      <c r="G21" s="117"/>
      <c r="H21" s="117"/>
      <c r="I21" s="117"/>
      <c r="J21" s="70"/>
    </row>
    <row r="22" spans="1:10" ht="18" customHeight="1">
      <c r="A22" s="115" t="s">
        <v>203</v>
      </c>
      <c r="B22" s="71">
        <f t="shared" si="0"/>
        <v>129.83000000000001</v>
      </c>
      <c r="C22" s="71">
        <f t="shared" si="1"/>
        <v>129.83000000000001</v>
      </c>
      <c r="D22" s="71">
        <v>129.83000000000001</v>
      </c>
      <c r="E22" s="117"/>
      <c r="F22" s="117"/>
      <c r="G22" s="117"/>
      <c r="H22" s="117"/>
      <c r="I22" s="117"/>
      <c r="J22" s="70"/>
    </row>
    <row r="23" spans="1:10" ht="18" customHeight="1">
      <c r="A23" s="115" t="s">
        <v>216</v>
      </c>
      <c r="B23" s="71">
        <f t="shared" si="0"/>
        <v>129.83000000000001</v>
      </c>
      <c r="C23" s="71">
        <f t="shared" si="1"/>
        <v>129.83000000000001</v>
      </c>
      <c r="D23" s="71">
        <v>129.83000000000001</v>
      </c>
      <c r="E23" s="117"/>
      <c r="F23" s="117"/>
      <c r="G23" s="117"/>
      <c r="H23" s="117"/>
      <c r="I23" s="117"/>
      <c r="J23" s="70"/>
    </row>
    <row r="24" spans="1:10" ht="18" customHeight="1">
      <c r="A24" s="115" t="s">
        <v>217</v>
      </c>
      <c r="B24" s="71">
        <f t="shared" si="0"/>
        <v>129.83000000000001</v>
      </c>
      <c r="C24" s="71">
        <f t="shared" si="1"/>
        <v>129.83000000000001</v>
      </c>
      <c r="D24" s="71">
        <v>129.83000000000001</v>
      </c>
      <c r="E24" s="117"/>
      <c r="F24" s="117"/>
      <c r="G24" s="117"/>
      <c r="H24" s="117"/>
      <c r="I24" s="117"/>
      <c r="J24" s="70"/>
    </row>
    <row r="25" spans="1:10" ht="18" customHeight="1">
      <c r="A25" s="115" t="s">
        <v>204</v>
      </c>
      <c r="B25" s="71">
        <f t="shared" si="0"/>
        <v>218.94</v>
      </c>
      <c r="C25" s="71">
        <f t="shared" si="1"/>
        <v>218.94</v>
      </c>
      <c r="D25" s="71">
        <v>218.94</v>
      </c>
      <c r="E25" s="117"/>
      <c r="F25" s="117"/>
      <c r="G25" s="117"/>
      <c r="H25" s="117"/>
      <c r="I25" s="117"/>
      <c r="J25" s="70"/>
    </row>
    <row r="26" spans="1:10" ht="18" customHeight="1">
      <c r="A26" s="115" t="s">
        <v>216</v>
      </c>
      <c r="B26" s="71">
        <f t="shared" si="0"/>
        <v>218.94</v>
      </c>
      <c r="C26" s="71">
        <f t="shared" si="1"/>
        <v>218.94</v>
      </c>
      <c r="D26" s="71">
        <v>218.94</v>
      </c>
      <c r="E26" s="117"/>
      <c r="F26" s="117"/>
      <c r="G26" s="117"/>
      <c r="H26" s="117"/>
      <c r="I26" s="117"/>
      <c r="J26" s="70"/>
    </row>
    <row r="27" spans="1:10" ht="18" customHeight="1">
      <c r="A27" s="115" t="s">
        <v>205</v>
      </c>
      <c r="B27" s="71">
        <f t="shared" si="0"/>
        <v>202.34</v>
      </c>
      <c r="C27" s="71">
        <f t="shared" si="1"/>
        <v>202.34</v>
      </c>
      <c r="D27" s="71">
        <v>202.34</v>
      </c>
      <c r="E27" s="117"/>
      <c r="F27" s="117"/>
      <c r="G27" s="117"/>
      <c r="H27" s="117"/>
      <c r="I27" s="117"/>
      <c r="J27" s="70"/>
    </row>
    <row r="28" spans="1:10" ht="18" customHeight="1">
      <c r="A28" s="118" t="s">
        <v>206</v>
      </c>
      <c r="B28" s="71">
        <f t="shared" si="0"/>
        <v>16.600000000000001</v>
      </c>
      <c r="C28" s="71">
        <f t="shared" si="1"/>
        <v>16.600000000000001</v>
      </c>
      <c r="D28" s="71">
        <v>16.600000000000001</v>
      </c>
      <c r="E28" s="117"/>
      <c r="F28" s="117"/>
      <c r="G28" s="117"/>
      <c r="H28" s="117"/>
      <c r="I28" s="117"/>
      <c r="J28" s="70"/>
    </row>
    <row r="29" spans="1:10" ht="18" customHeight="1">
      <c r="A29" s="115" t="s">
        <v>207</v>
      </c>
      <c r="B29" s="71">
        <f t="shared" si="0"/>
        <v>72.73</v>
      </c>
      <c r="C29" s="71">
        <f t="shared" si="1"/>
        <v>72.73</v>
      </c>
      <c r="D29" s="71">
        <v>72.73</v>
      </c>
      <c r="E29" s="117"/>
      <c r="F29" s="117"/>
      <c r="G29" s="117"/>
      <c r="H29" s="117"/>
      <c r="I29" s="117"/>
      <c r="J29" s="70"/>
    </row>
    <row r="30" spans="1:10" ht="18" customHeight="1">
      <c r="A30" s="115" t="s">
        <v>216</v>
      </c>
      <c r="B30" s="71">
        <f t="shared" si="0"/>
        <v>72.73</v>
      </c>
      <c r="C30" s="71">
        <f t="shared" si="1"/>
        <v>72.73</v>
      </c>
      <c r="D30" s="71">
        <v>72.73</v>
      </c>
      <c r="E30" s="117"/>
      <c r="F30" s="117"/>
      <c r="G30" s="117"/>
      <c r="H30" s="117"/>
      <c r="I30" s="117"/>
      <c r="J30" s="70"/>
    </row>
    <row r="31" spans="1:10" ht="18" customHeight="1">
      <c r="A31" s="115" t="s">
        <v>208</v>
      </c>
      <c r="B31" s="71">
        <f t="shared" si="0"/>
        <v>72.73</v>
      </c>
      <c r="C31" s="71">
        <f t="shared" si="1"/>
        <v>72.73</v>
      </c>
      <c r="D31" s="71">
        <v>72.73</v>
      </c>
      <c r="E31" s="117"/>
      <c r="F31" s="117"/>
      <c r="G31" s="117"/>
      <c r="H31" s="117"/>
      <c r="I31" s="117"/>
      <c r="J31" s="70"/>
    </row>
    <row r="32" spans="1:10" ht="27" customHeight="1">
      <c r="A32" s="115" t="s">
        <v>209</v>
      </c>
      <c r="B32" s="71">
        <f t="shared" si="0"/>
        <v>35.880000000000003</v>
      </c>
      <c r="C32" s="71">
        <f t="shared" si="1"/>
        <v>35.880000000000003</v>
      </c>
      <c r="D32" s="71">
        <v>35.880000000000003</v>
      </c>
      <c r="E32" s="117"/>
      <c r="F32" s="117"/>
      <c r="G32" s="117"/>
      <c r="H32" s="117"/>
      <c r="I32" s="117"/>
      <c r="J32" s="70"/>
    </row>
    <row r="33" spans="1:10" ht="20.25" customHeight="1">
      <c r="A33" s="115" t="s">
        <v>216</v>
      </c>
      <c r="B33" s="71">
        <f t="shared" si="0"/>
        <v>35.880000000000003</v>
      </c>
      <c r="C33" s="71">
        <f t="shared" si="1"/>
        <v>35.880000000000003</v>
      </c>
      <c r="D33" s="71">
        <v>35.880000000000003</v>
      </c>
      <c r="E33" s="117"/>
      <c r="F33" s="117"/>
      <c r="G33" s="117"/>
      <c r="H33" s="117"/>
      <c r="I33" s="117"/>
      <c r="J33" s="70"/>
    </row>
    <row r="34" spans="1:10" ht="22.5" customHeight="1">
      <c r="A34" s="115" t="s">
        <v>217</v>
      </c>
      <c r="B34" s="71">
        <f t="shared" si="0"/>
        <v>35.880000000000003</v>
      </c>
      <c r="C34" s="71">
        <f t="shared" si="1"/>
        <v>35.880000000000003</v>
      </c>
      <c r="D34" s="71">
        <v>35.880000000000003</v>
      </c>
      <c r="E34" s="117"/>
      <c r="F34" s="117"/>
      <c r="G34" s="117"/>
      <c r="H34" s="117"/>
      <c r="I34" s="117"/>
      <c r="J34" s="70"/>
    </row>
  </sheetData>
  <sheetProtection formatCells="0" formatColumns="0" formatRows="0"/>
  <mergeCells count="12">
    <mergeCell ref="B5:B7"/>
    <mergeCell ref="C5:G5"/>
    <mergeCell ref="C6:C7"/>
    <mergeCell ref="H5:H7"/>
    <mergeCell ref="A2:J2"/>
    <mergeCell ref="I5:I7"/>
    <mergeCell ref="D6:D7"/>
    <mergeCell ref="E6:E7"/>
    <mergeCell ref="F6:F7"/>
    <mergeCell ref="G6:G7"/>
    <mergeCell ref="J5:J7"/>
    <mergeCell ref="A5:A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G36"/>
  <sheetViews>
    <sheetView showGridLines="0" showZeros="0" zoomScaleNormal="100" workbookViewId="0">
      <selection activeCell="B17" sqref="B17"/>
    </sheetView>
  </sheetViews>
  <sheetFormatPr defaultColWidth="6.875" defaultRowHeight="12.75" customHeight="1"/>
  <cols>
    <col min="1" max="1" width="46.125" style="11" customWidth="1"/>
    <col min="2" max="2" width="16.375" style="11" customWidth="1"/>
    <col min="3" max="3" width="13.25" style="11" customWidth="1"/>
    <col min="4" max="4" width="12.25" style="11" customWidth="1"/>
    <col min="5" max="5" width="11.625" style="11" customWidth="1"/>
    <col min="6" max="6" width="11.25" style="11" customWidth="1"/>
    <col min="7" max="7" width="11.375" style="11" customWidth="1"/>
    <col min="8" max="245" width="6.875" style="11" customWidth="1"/>
    <col min="246" max="16384" width="6.875" style="11"/>
  </cols>
  <sheetData>
    <row r="1" spans="1:7" ht="24.75" customHeight="1">
      <c r="A1" s="56" t="s">
        <v>77</v>
      </c>
    </row>
    <row r="2" spans="1:7" ht="27.75" customHeight="1">
      <c r="A2" s="134" t="s">
        <v>189</v>
      </c>
      <c r="B2" s="134"/>
      <c r="C2" s="134"/>
      <c r="D2" s="134"/>
      <c r="E2" s="134"/>
      <c r="F2" s="134"/>
      <c r="G2" s="134"/>
    </row>
    <row r="3" spans="1:7" ht="16.5" customHeight="1">
      <c r="A3" s="12"/>
      <c r="B3" s="13"/>
      <c r="C3" s="13"/>
      <c r="D3" s="13"/>
      <c r="E3" s="14"/>
      <c r="F3" s="14"/>
      <c r="G3" s="14"/>
    </row>
    <row r="4" spans="1:7" ht="16.5" customHeight="1">
      <c r="A4" s="15"/>
      <c r="B4" s="15"/>
      <c r="C4" s="15"/>
      <c r="D4" s="15"/>
      <c r="E4" s="16"/>
      <c r="F4" s="16"/>
      <c r="G4" s="47" t="s">
        <v>2</v>
      </c>
    </row>
    <row r="5" spans="1:7" ht="28.5" customHeight="1">
      <c r="A5" s="130" t="s">
        <v>57</v>
      </c>
      <c r="B5" s="130" t="s">
        <v>3</v>
      </c>
      <c r="C5" s="131" t="s">
        <v>59</v>
      </c>
      <c r="D5" s="132"/>
      <c r="E5" s="132"/>
      <c r="F5" s="132"/>
      <c r="G5" s="137" t="s">
        <v>10</v>
      </c>
    </row>
    <row r="6" spans="1:7" ht="28.5" customHeight="1">
      <c r="A6" s="130"/>
      <c r="B6" s="130"/>
      <c r="C6" s="124" t="s">
        <v>58</v>
      </c>
      <c r="D6" s="124" t="s">
        <v>60</v>
      </c>
      <c r="E6" s="124" t="s">
        <v>61</v>
      </c>
      <c r="F6" s="135" t="s">
        <v>62</v>
      </c>
      <c r="G6" s="137"/>
    </row>
    <row r="7" spans="1:7" ht="28.5" customHeight="1">
      <c r="A7" s="130"/>
      <c r="B7" s="130"/>
      <c r="C7" s="126"/>
      <c r="D7" s="126"/>
      <c r="E7" s="126"/>
      <c r="F7" s="136"/>
      <c r="G7" s="137"/>
    </row>
    <row r="8" spans="1:7" s="72" customFormat="1" ht="19.5" customHeight="1">
      <c r="A8" s="120" t="s">
        <v>3</v>
      </c>
      <c r="B8" s="71">
        <v>1638.41</v>
      </c>
      <c r="C8" s="71">
        <v>1582.31</v>
      </c>
      <c r="D8" s="70">
        <v>1153.3900000000001</v>
      </c>
      <c r="E8" s="70">
        <v>394.8</v>
      </c>
      <c r="F8" s="71">
        <v>34.119999999999997</v>
      </c>
      <c r="G8" s="71">
        <v>56.1</v>
      </c>
    </row>
    <row r="9" spans="1:7" ht="19.5" customHeight="1">
      <c r="A9" s="120" t="s">
        <v>210</v>
      </c>
      <c r="B9" s="71">
        <v>1638.41</v>
      </c>
      <c r="C9" s="71">
        <v>1582.31</v>
      </c>
      <c r="D9" s="70">
        <v>1153.3900000000001</v>
      </c>
      <c r="E9" s="70">
        <v>394.8</v>
      </c>
      <c r="F9" s="71">
        <v>34.119999999999997</v>
      </c>
      <c r="G9" s="71">
        <v>56.1</v>
      </c>
    </row>
    <row r="10" spans="1:7" ht="19.5" customHeight="1">
      <c r="A10" s="120" t="s">
        <v>211</v>
      </c>
      <c r="B10" s="71">
        <v>1638.41</v>
      </c>
      <c r="C10" s="71">
        <v>1582.31</v>
      </c>
      <c r="D10" s="70">
        <v>1153.3900000000001</v>
      </c>
      <c r="E10" s="70">
        <v>394.8</v>
      </c>
      <c r="F10" s="71">
        <v>34.119999999999997</v>
      </c>
      <c r="G10" s="71">
        <v>56.1</v>
      </c>
    </row>
    <row r="11" spans="1:7" ht="19.5" customHeight="1">
      <c r="A11" s="120" t="s">
        <v>212</v>
      </c>
      <c r="B11" s="71">
        <v>1271.3599999999999</v>
      </c>
      <c r="C11" s="71">
        <v>1271.3599999999999</v>
      </c>
      <c r="D11" s="70">
        <v>851.61</v>
      </c>
      <c r="E11" s="70">
        <v>386.45</v>
      </c>
      <c r="F11" s="71">
        <v>33.299999999999997</v>
      </c>
      <c r="G11" s="71">
        <v>0</v>
      </c>
    </row>
    <row r="12" spans="1:7" ht="37.5" customHeight="1">
      <c r="A12" s="120" t="s">
        <v>213</v>
      </c>
      <c r="B12" s="71">
        <v>39.5</v>
      </c>
      <c r="C12" s="71">
        <v>0</v>
      </c>
      <c r="D12" s="71">
        <v>0</v>
      </c>
      <c r="E12" s="71">
        <v>0</v>
      </c>
      <c r="F12" s="71">
        <v>0</v>
      </c>
      <c r="G12" s="71">
        <v>39.5</v>
      </c>
    </row>
    <row r="13" spans="1:7" ht="33" customHeight="1">
      <c r="A13" s="120" t="s">
        <v>214</v>
      </c>
      <c r="B13" s="71">
        <v>310.95</v>
      </c>
      <c r="C13" s="71">
        <v>310.95</v>
      </c>
      <c r="D13" s="71">
        <v>301.77999999999997</v>
      </c>
      <c r="E13" s="71">
        <v>8.35</v>
      </c>
      <c r="F13" s="71">
        <v>0.82</v>
      </c>
      <c r="G13" s="71">
        <v>0</v>
      </c>
    </row>
    <row r="14" spans="1:7" ht="33" customHeight="1">
      <c r="A14" s="120" t="s">
        <v>215</v>
      </c>
      <c r="B14" s="71">
        <v>16.600000000000001</v>
      </c>
      <c r="C14" s="71">
        <v>0</v>
      </c>
      <c r="D14" s="71">
        <v>0</v>
      </c>
      <c r="E14" s="71">
        <v>0</v>
      </c>
      <c r="F14" s="71">
        <v>0</v>
      </c>
      <c r="G14" s="71">
        <v>16.600000000000001</v>
      </c>
    </row>
    <row r="15" spans="1:7" ht="23.25" customHeight="1">
      <c r="A15" s="69" t="s">
        <v>201</v>
      </c>
      <c r="B15" s="71">
        <f>C15+G15</f>
        <v>943.58</v>
      </c>
      <c r="C15" s="71">
        <f>D15+E15+F15</f>
        <v>904.08</v>
      </c>
      <c r="D15" s="71">
        <v>527.72</v>
      </c>
      <c r="E15" s="71">
        <v>347.88</v>
      </c>
      <c r="F15" s="71">
        <v>28.48</v>
      </c>
      <c r="G15" s="71">
        <v>39.5</v>
      </c>
    </row>
    <row r="16" spans="1:7" ht="23.25" customHeight="1">
      <c r="A16" s="69" t="s">
        <v>216</v>
      </c>
      <c r="B16" s="71">
        <f>C16+G16</f>
        <v>943.58</v>
      </c>
      <c r="C16" s="71">
        <f>D16+E16+F16</f>
        <v>904.08</v>
      </c>
      <c r="D16" s="71">
        <v>527.72</v>
      </c>
      <c r="E16" s="71">
        <v>347.88</v>
      </c>
      <c r="F16" s="71">
        <v>28.48</v>
      </c>
      <c r="G16" s="71">
        <v>39.5</v>
      </c>
    </row>
    <row r="17" spans="1:7" ht="23.25" customHeight="1">
      <c r="A17" s="69" t="s">
        <v>217</v>
      </c>
      <c r="B17" s="71">
        <v>904.08</v>
      </c>
      <c r="C17" s="71">
        <v>904.08</v>
      </c>
      <c r="D17" s="71">
        <v>527.72</v>
      </c>
      <c r="E17" s="71">
        <v>347.88</v>
      </c>
      <c r="F17" s="71">
        <v>28.48</v>
      </c>
      <c r="G17" s="71"/>
    </row>
    <row r="18" spans="1:7" ht="23.25" customHeight="1">
      <c r="A18" s="69" t="s">
        <v>218</v>
      </c>
      <c r="B18" s="71">
        <v>39.5</v>
      </c>
      <c r="C18" s="71">
        <v>39.5</v>
      </c>
      <c r="D18" s="71"/>
      <c r="E18" s="71"/>
      <c r="F18" s="71"/>
      <c r="G18" s="71">
        <v>39.5</v>
      </c>
    </row>
    <row r="19" spans="1:7" ht="23.25" customHeight="1">
      <c r="A19" s="69" t="s">
        <v>202</v>
      </c>
      <c r="B19" s="71">
        <f t="shared" ref="B19:B24" si="0">C19</f>
        <v>237.44999999999996</v>
      </c>
      <c r="C19" s="71">
        <f>D19+E19+F19</f>
        <v>237.44999999999996</v>
      </c>
      <c r="D19" s="71">
        <v>210.95</v>
      </c>
      <c r="E19" s="71">
        <v>24.08</v>
      </c>
      <c r="F19" s="71">
        <v>2.42</v>
      </c>
      <c r="G19" s="71"/>
    </row>
    <row r="20" spans="1:7" ht="18" customHeight="1">
      <c r="A20" s="69" t="s">
        <v>216</v>
      </c>
      <c r="B20" s="71">
        <f t="shared" si="0"/>
        <v>237.44999999999996</v>
      </c>
      <c r="C20" s="71">
        <f>D20+E20+F20</f>
        <v>237.44999999999996</v>
      </c>
      <c r="D20" s="71">
        <v>210.95</v>
      </c>
      <c r="E20" s="71">
        <v>24.08</v>
      </c>
      <c r="F20" s="71">
        <v>2.42</v>
      </c>
      <c r="G20" s="71"/>
    </row>
    <row r="21" spans="1:7" ht="18.75" customHeight="1">
      <c r="A21" s="69" t="s">
        <v>217</v>
      </c>
      <c r="B21" s="71">
        <f t="shared" si="0"/>
        <v>237.44999999999996</v>
      </c>
      <c r="C21" s="71">
        <f>D21+E21+F21</f>
        <v>237.44999999999996</v>
      </c>
      <c r="D21" s="71">
        <v>210.95</v>
      </c>
      <c r="E21" s="71">
        <v>24.08</v>
      </c>
      <c r="F21" s="71">
        <v>2.42</v>
      </c>
      <c r="G21" s="71"/>
    </row>
    <row r="22" spans="1:7" ht="18" customHeight="1">
      <c r="A22" s="69" t="s">
        <v>203</v>
      </c>
      <c r="B22" s="71">
        <f t="shared" si="0"/>
        <v>129.82999999999998</v>
      </c>
      <c r="C22" s="71">
        <f>D22+E22+F22+G22</f>
        <v>129.82999999999998</v>
      </c>
      <c r="D22" s="71">
        <v>112.94</v>
      </c>
      <c r="E22" s="71">
        <v>14.49</v>
      </c>
      <c r="F22" s="71">
        <v>2.4</v>
      </c>
      <c r="G22" s="71"/>
    </row>
    <row r="23" spans="1:7" ht="18" customHeight="1">
      <c r="A23" s="69" t="s">
        <v>216</v>
      </c>
      <c r="B23" s="71">
        <f t="shared" si="0"/>
        <v>129.82999999999998</v>
      </c>
      <c r="C23" s="71">
        <f>D23+E23+F23+G23</f>
        <v>129.82999999999998</v>
      </c>
      <c r="D23" s="71">
        <v>112.94</v>
      </c>
      <c r="E23" s="71">
        <v>14.49</v>
      </c>
      <c r="F23" s="71">
        <v>2.4</v>
      </c>
      <c r="G23" s="71"/>
    </row>
    <row r="24" spans="1:7" ht="18" customHeight="1">
      <c r="A24" s="69" t="s">
        <v>217</v>
      </c>
      <c r="B24" s="71">
        <f t="shared" si="0"/>
        <v>129.82999999999998</v>
      </c>
      <c r="C24" s="71">
        <f>D24+E24+F24+G24</f>
        <v>129.82999999999998</v>
      </c>
      <c r="D24" s="71">
        <v>112.94</v>
      </c>
      <c r="E24" s="71">
        <v>14.49</v>
      </c>
      <c r="F24" s="71">
        <v>2.4</v>
      </c>
      <c r="G24" s="71"/>
    </row>
    <row r="25" spans="1:7" ht="18" customHeight="1">
      <c r="A25" s="69" t="s">
        <v>204</v>
      </c>
      <c r="B25" s="71">
        <v>218.94</v>
      </c>
      <c r="C25" s="71">
        <f>D25+E25+F25</f>
        <v>202.34</v>
      </c>
      <c r="D25" s="71">
        <v>196.92</v>
      </c>
      <c r="E25" s="71">
        <v>4.8</v>
      </c>
      <c r="F25" s="71">
        <v>0.62</v>
      </c>
      <c r="G25" s="71">
        <v>16.600000000000001</v>
      </c>
    </row>
    <row r="26" spans="1:7" ht="18" customHeight="1">
      <c r="A26" s="69" t="s">
        <v>216</v>
      </c>
      <c r="B26" s="71">
        <v>218.94</v>
      </c>
      <c r="C26" s="71">
        <f>D26+E26+F26</f>
        <v>202.34</v>
      </c>
      <c r="D26" s="71">
        <v>196.92</v>
      </c>
      <c r="E26" s="71">
        <v>4.8</v>
      </c>
      <c r="F26" s="71">
        <v>0.62</v>
      </c>
      <c r="G26" s="71">
        <v>16.600000000000001</v>
      </c>
    </row>
    <row r="27" spans="1:7" ht="18" customHeight="1">
      <c r="A27" s="69" t="s">
        <v>205</v>
      </c>
      <c r="B27" s="71">
        <f t="shared" ref="B27:B34" si="1">C27</f>
        <v>202.34</v>
      </c>
      <c r="C27" s="71">
        <f>D27+E27+F27</f>
        <v>202.34</v>
      </c>
      <c r="D27" s="71">
        <v>196.92</v>
      </c>
      <c r="E27" s="71">
        <v>4.8</v>
      </c>
      <c r="F27" s="71">
        <v>0.62</v>
      </c>
      <c r="G27" s="71"/>
    </row>
    <row r="28" spans="1:7" ht="18" customHeight="1">
      <c r="A28" s="69" t="s">
        <v>206</v>
      </c>
      <c r="B28" s="71">
        <f t="shared" si="1"/>
        <v>16.600000000000001</v>
      </c>
      <c r="C28" s="71">
        <f>G28</f>
        <v>16.600000000000001</v>
      </c>
      <c r="D28" s="71"/>
      <c r="E28" s="71"/>
      <c r="F28" s="71"/>
      <c r="G28" s="71">
        <v>16.600000000000001</v>
      </c>
    </row>
    <row r="29" spans="1:7" ht="18" customHeight="1">
      <c r="A29" s="69" t="s">
        <v>207</v>
      </c>
      <c r="B29" s="71">
        <f t="shared" si="1"/>
        <v>72.73</v>
      </c>
      <c r="C29" s="71">
        <f>D29+E29+F29</f>
        <v>72.73</v>
      </c>
      <c r="D29" s="71">
        <v>70.09</v>
      </c>
      <c r="E29" s="71">
        <v>2.44</v>
      </c>
      <c r="F29" s="71">
        <v>0.2</v>
      </c>
      <c r="G29" s="71"/>
    </row>
    <row r="30" spans="1:7" ht="18" customHeight="1">
      <c r="A30" s="69" t="s">
        <v>216</v>
      </c>
      <c r="B30" s="71">
        <f t="shared" si="1"/>
        <v>72.73</v>
      </c>
      <c r="C30" s="71">
        <f>D30+E30+F30</f>
        <v>72.73</v>
      </c>
      <c r="D30" s="71">
        <v>70.09</v>
      </c>
      <c r="E30" s="71">
        <v>2.44</v>
      </c>
      <c r="F30" s="71">
        <v>0.2</v>
      </c>
      <c r="G30" s="71"/>
    </row>
    <row r="31" spans="1:7" ht="18" customHeight="1">
      <c r="A31" s="69" t="s">
        <v>208</v>
      </c>
      <c r="B31" s="71">
        <f t="shared" si="1"/>
        <v>72.73</v>
      </c>
      <c r="C31" s="71">
        <f>D31+E31+F31</f>
        <v>72.73</v>
      </c>
      <c r="D31" s="71">
        <v>70.09</v>
      </c>
      <c r="E31" s="71">
        <v>2.44</v>
      </c>
      <c r="F31" s="71">
        <v>0.2</v>
      </c>
      <c r="G31" s="71"/>
    </row>
    <row r="32" spans="1:7" ht="18" customHeight="1">
      <c r="A32" s="69" t="s">
        <v>209</v>
      </c>
      <c r="B32" s="71">
        <f t="shared" si="1"/>
        <v>35.880000000000003</v>
      </c>
      <c r="C32" s="71">
        <f>D32+E32</f>
        <v>35.880000000000003</v>
      </c>
      <c r="D32" s="71">
        <v>34.770000000000003</v>
      </c>
      <c r="E32" s="71">
        <v>1.1100000000000001</v>
      </c>
      <c r="F32" s="71"/>
      <c r="G32" s="71"/>
    </row>
    <row r="33" spans="1:7" ht="18" customHeight="1">
      <c r="A33" s="69" t="s">
        <v>216</v>
      </c>
      <c r="B33" s="71">
        <f t="shared" si="1"/>
        <v>35.880000000000003</v>
      </c>
      <c r="C33" s="71">
        <f>D33+E33</f>
        <v>35.880000000000003</v>
      </c>
      <c r="D33" s="71">
        <v>34.770000000000003</v>
      </c>
      <c r="E33" s="71">
        <v>1.1100000000000001</v>
      </c>
      <c r="F33" s="71"/>
      <c r="G33" s="71"/>
    </row>
    <row r="34" spans="1:7" ht="18" customHeight="1">
      <c r="A34" s="69" t="s">
        <v>217</v>
      </c>
      <c r="B34" s="71">
        <f t="shared" si="1"/>
        <v>35.880000000000003</v>
      </c>
      <c r="C34" s="71">
        <f>D34+E34</f>
        <v>35.880000000000003</v>
      </c>
      <c r="D34" s="71">
        <v>34.770000000000003</v>
      </c>
      <c r="E34" s="71">
        <v>1.1100000000000001</v>
      </c>
      <c r="F34" s="71"/>
      <c r="G34" s="71"/>
    </row>
    <row r="35" spans="1:7" ht="12.75" customHeight="1">
      <c r="A35" s="34"/>
      <c r="B35" s="34"/>
      <c r="C35" s="34"/>
      <c r="D35" s="34"/>
      <c r="E35" s="34"/>
      <c r="F35" s="34"/>
      <c r="G35" s="34"/>
    </row>
    <row r="36" spans="1:7" ht="12.75" customHeight="1">
      <c r="A36" s="34"/>
      <c r="B36" s="34"/>
      <c r="C36" s="34"/>
      <c r="D36" s="34"/>
      <c r="E36" s="34"/>
      <c r="F36" s="34"/>
      <c r="G36" s="34"/>
    </row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showGridLines="0" showZeros="0" workbookViewId="0">
      <selection activeCell="K9" sqref="K9"/>
    </sheetView>
  </sheetViews>
  <sheetFormatPr defaultColWidth="6.875" defaultRowHeight="12.75" customHeight="1"/>
  <cols>
    <col min="1" max="1" width="39.25" style="36" customWidth="1"/>
    <col min="2" max="2" width="13.5" style="36" customWidth="1"/>
    <col min="3" max="3" width="27.875" style="36" customWidth="1"/>
    <col min="4" max="4" width="13.375" style="36" customWidth="1"/>
    <col min="5" max="16384" width="6.875" style="36"/>
  </cols>
  <sheetData>
    <row r="1" spans="1:4" ht="16.5" customHeight="1">
      <c r="A1" s="56" t="s">
        <v>78</v>
      </c>
    </row>
    <row r="2" spans="1:4" ht="15" customHeight="1">
      <c r="A2" s="35"/>
      <c r="D2" s="37"/>
    </row>
    <row r="3" spans="1:4" ht="21" customHeight="1">
      <c r="A3" s="38" t="s">
        <v>190</v>
      </c>
      <c r="B3" s="38"/>
      <c r="C3" s="38"/>
      <c r="D3" s="38"/>
    </row>
    <row r="4" spans="1:4" ht="16.5" customHeight="1">
      <c r="A4" s="39" t="s">
        <v>63</v>
      </c>
      <c r="D4" s="40" t="s">
        <v>0</v>
      </c>
    </row>
    <row r="5" spans="1:4" ht="18" customHeight="1">
      <c r="A5" s="41" t="s">
        <v>21</v>
      </c>
      <c r="B5" s="42"/>
      <c r="C5" s="43" t="s">
        <v>22</v>
      </c>
      <c r="D5" s="43"/>
    </row>
    <row r="6" spans="1:4" ht="18" customHeight="1">
      <c r="A6" s="42" t="s">
        <v>23</v>
      </c>
      <c r="B6" s="46" t="s">
        <v>103</v>
      </c>
      <c r="C6" s="42" t="s">
        <v>24</v>
      </c>
      <c r="D6" s="46" t="s">
        <v>103</v>
      </c>
    </row>
    <row r="7" spans="1:4" s="44" customFormat="1" ht="18" customHeight="1">
      <c r="A7" s="68" t="s">
        <v>64</v>
      </c>
      <c r="B7" s="80">
        <v>1633.41</v>
      </c>
      <c r="C7" s="79" t="s">
        <v>25</v>
      </c>
      <c r="D7" s="80">
        <v>1638.41</v>
      </c>
    </row>
    <row r="8" spans="1:4" s="44" customFormat="1" ht="18" customHeight="1">
      <c r="A8" s="78" t="s">
        <v>65</v>
      </c>
      <c r="B8" s="67">
        <v>1633.41</v>
      </c>
      <c r="C8" s="79" t="s">
        <v>26</v>
      </c>
      <c r="D8" s="80">
        <v>0</v>
      </c>
    </row>
    <row r="9" spans="1:4" s="44" customFormat="1" ht="18" customHeight="1">
      <c r="A9" s="78" t="s">
        <v>66</v>
      </c>
      <c r="B9" s="80">
        <v>0</v>
      </c>
      <c r="C9" s="79" t="s">
        <v>27</v>
      </c>
      <c r="D9" s="80">
        <v>0</v>
      </c>
    </row>
    <row r="10" spans="1:4" s="44" customFormat="1" ht="18" customHeight="1">
      <c r="A10" s="78" t="s">
        <v>67</v>
      </c>
      <c r="B10" s="80">
        <v>0</v>
      </c>
      <c r="C10" s="79" t="s">
        <v>28</v>
      </c>
      <c r="D10" s="80">
        <v>0</v>
      </c>
    </row>
    <row r="11" spans="1:4" s="44" customFormat="1" ht="18" customHeight="1">
      <c r="A11" s="78" t="s">
        <v>68</v>
      </c>
      <c r="B11" s="80">
        <v>0</v>
      </c>
      <c r="C11" s="79" t="s">
        <v>29</v>
      </c>
      <c r="D11" s="80">
        <v>0</v>
      </c>
    </row>
    <row r="12" spans="1:4" s="44" customFormat="1" ht="18" customHeight="1">
      <c r="A12" s="78" t="s">
        <v>69</v>
      </c>
      <c r="B12" s="80">
        <v>0</v>
      </c>
      <c r="C12" s="79" t="s">
        <v>52</v>
      </c>
      <c r="D12" s="80">
        <v>0</v>
      </c>
    </row>
    <row r="13" spans="1:4" s="44" customFormat="1" ht="18" customHeight="1">
      <c r="A13" s="68" t="s">
        <v>82</v>
      </c>
      <c r="B13" s="80">
        <v>0</v>
      </c>
      <c r="C13" s="79" t="s">
        <v>30</v>
      </c>
      <c r="D13" s="80">
        <v>0</v>
      </c>
    </row>
    <row r="14" spans="1:4" s="44" customFormat="1" ht="18" customHeight="1">
      <c r="A14" s="68"/>
      <c r="B14" s="80"/>
      <c r="C14" s="79" t="s">
        <v>31</v>
      </c>
      <c r="D14" s="80">
        <v>0</v>
      </c>
    </row>
    <row r="15" spans="1:4" s="44" customFormat="1" ht="18" customHeight="1">
      <c r="A15" s="77"/>
      <c r="B15" s="80"/>
      <c r="C15" s="81" t="s">
        <v>32</v>
      </c>
      <c r="D15" s="80">
        <v>0</v>
      </c>
    </row>
    <row r="16" spans="1:4" s="44" customFormat="1" ht="18" customHeight="1">
      <c r="A16" s="77"/>
      <c r="B16" s="80"/>
      <c r="C16" s="79" t="s">
        <v>33</v>
      </c>
      <c r="D16" s="80">
        <v>0</v>
      </c>
    </row>
    <row r="17" spans="1:4" s="44" customFormat="1" ht="18" customHeight="1">
      <c r="A17" s="77"/>
      <c r="B17" s="80"/>
      <c r="C17" s="79" t="s">
        <v>34</v>
      </c>
      <c r="D17" s="80">
        <v>0</v>
      </c>
    </row>
    <row r="18" spans="1:4" s="44" customFormat="1" ht="18" customHeight="1">
      <c r="A18" s="77"/>
      <c r="B18" s="80"/>
      <c r="C18" s="79" t="s">
        <v>35</v>
      </c>
      <c r="D18" s="80">
        <v>0</v>
      </c>
    </row>
    <row r="19" spans="1:4" s="44" customFormat="1" ht="18" customHeight="1">
      <c r="A19" s="77"/>
      <c r="B19" s="80"/>
      <c r="C19" s="79" t="s">
        <v>36</v>
      </c>
      <c r="D19" s="80">
        <v>0</v>
      </c>
    </row>
    <row r="20" spans="1:4" s="44" customFormat="1" ht="18" customHeight="1">
      <c r="A20" s="77"/>
      <c r="B20" s="80"/>
      <c r="C20" s="79" t="s">
        <v>37</v>
      </c>
      <c r="D20" s="80">
        <v>0</v>
      </c>
    </row>
    <row r="21" spans="1:4" s="44" customFormat="1" ht="18" customHeight="1">
      <c r="A21" s="77"/>
      <c r="B21" s="80"/>
      <c r="C21" s="79" t="s">
        <v>38</v>
      </c>
      <c r="D21" s="80">
        <v>0</v>
      </c>
    </row>
    <row r="22" spans="1:4" s="44" customFormat="1" ht="18" customHeight="1">
      <c r="A22" s="77"/>
      <c r="B22" s="80"/>
      <c r="C22" s="79" t="s">
        <v>39</v>
      </c>
      <c r="D22" s="80">
        <v>0</v>
      </c>
    </row>
    <row r="23" spans="1:4" s="44" customFormat="1" ht="18" customHeight="1">
      <c r="A23" s="77"/>
      <c r="B23" s="80"/>
      <c r="C23" s="79" t="s">
        <v>40</v>
      </c>
      <c r="D23" s="80">
        <v>0</v>
      </c>
    </row>
    <row r="24" spans="1:4" s="44" customFormat="1" ht="18" customHeight="1">
      <c r="A24" s="77"/>
      <c r="B24" s="80"/>
      <c r="C24" s="79" t="s">
        <v>41</v>
      </c>
      <c r="D24" s="80">
        <v>0</v>
      </c>
    </row>
    <row r="25" spans="1:4" s="44" customFormat="1" ht="18" customHeight="1">
      <c r="A25" s="77"/>
      <c r="B25" s="80"/>
      <c r="C25" s="79" t="s">
        <v>42</v>
      </c>
      <c r="D25" s="80">
        <v>0</v>
      </c>
    </row>
    <row r="26" spans="1:4" s="44" customFormat="1" ht="18" customHeight="1">
      <c r="A26" s="41"/>
      <c r="B26" s="57"/>
      <c r="C26" s="79" t="s">
        <v>43</v>
      </c>
      <c r="D26" s="80">
        <v>0</v>
      </c>
    </row>
    <row r="27" spans="1:4" s="44" customFormat="1" ht="18" customHeight="1">
      <c r="A27" s="41"/>
      <c r="B27" s="57"/>
      <c r="C27" s="79" t="s">
        <v>44</v>
      </c>
      <c r="D27" s="80">
        <v>0</v>
      </c>
    </row>
    <row r="28" spans="1:4" s="44" customFormat="1" ht="18" customHeight="1">
      <c r="A28" s="41"/>
      <c r="B28" s="57"/>
      <c r="C28" s="79" t="s">
        <v>83</v>
      </c>
      <c r="D28" s="80">
        <v>0</v>
      </c>
    </row>
    <row r="29" spans="1:4" s="44" customFormat="1" ht="18" customHeight="1">
      <c r="A29" s="41"/>
      <c r="B29" s="57"/>
      <c r="C29" s="79" t="s">
        <v>45</v>
      </c>
      <c r="D29" s="80">
        <v>0</v>
      </c>
    </row>
    <row r="30" spans="1:4" s="44" customFormat="1" ht="18" customHeight="1">
      <c r="A30" s="41"/>
      <c r="B30" s="57"/>
      <c r="C30" s="79" t="s">
        <v>46</v>
      </c>
      <c r="D30" s="80">
        <v>0</v>
      </c>
    </row>
    <row r="31" spans="1:4" s="44" customFormat="1" ht="18" customHeight="1">
      <c r="A31" s="41"/>
      <c r="B31" s="57"/>
      <c r="C31" s="79" t="s">
        <v>47</v>
      </c>
      <c r="D31" s="80">
        <v>0</v>
      </c>
    </row>
    <row r="32" spans="1:4" s="44" customFormat="1" ht="18" customHeight="1">
      <c r="A32" s="41"/>
      <c r="B32" s="57"/>
      <c r="C32" s="79" t="s">
        <v>84</v>
      </c>
      <c r="D32" s="57">
        <v>0</v>
      </c>
    </row>
    <row r="33" spans="1:4" s="44" customFormat="1" ht="18" customHeight="1">
      <c r="A33" s="41"/>
      <c r="B33" s="57"/>
      <c r="C33" s="79" t="s">
        <v>85</v>
      </c>
      <c r="D33" s="57">
        <v>0</v>
      </c>
    </row>
    <row r="34" spans="1:4" s="44" customFormat="1" ht="18" customHeight="1">
      <c r="A34" s="41"/>
      <c r="B34" s="57"/>
      <c r="C34" s="79" t="s">
        <v>86</v>
      </c>
      <c r="D34" s="57">
        <v>0</v>
      </c>
    </row>
    <row r="35" spans="1:4" s="44" customFormat="1" ht="18" customHeight="1">
      <c r="A35" s="41" t="s">
        <v>48</v>
      </c>
      <c r="B35" s="57">
        <v>1633.41</v>
      </c>
      <c r="C35" s="58" t="s">
        <v>49</v>
      </c>
      <c r="D35" s="57">
        <v>1633.41</v>
      </c>
    </row>
    <row r="36" spans="1:4" s="44" customFormat="1" ht="18" customHeight="1">
      <c r="A36" s="68" t="s">
        <v>88</v>
      </c>
      <c r="B36" s="57">
        <v>5</v>
      </c>
      <c r="C36" s="66" t="s">
        <v>112</v>
      </c>
      <c r="D36" s="57"/>
    </row>
    <row r="37" spans="1:4" s="44" customFormat="1" ht="18" customHeight="1">
      <c r="A37" s="68" t="s">
        <v>92</v>
      </c>
      <c r="B37" s="80">
        <v>5</v>
      </c>
      <c r="C37" s="58"/>
      <c r="D37" s="57"/>
    </row>
    <row r="38" spans="1:4" ht="18" customHeight="1">
      <c r="A38" s="45"/>
      <c r="B38" s="57"/>
      <c r="C38" s="58"/>
      <c r="D38" s="57"/>
    </row>
    <row r="39" spans="1:4" ht="18" customHeight="1">
      <c r="A39" s="45"/>
      <c r="B39" s="57"/>
      <c r="C39" s="58"/>
      <c r="D39" s="57"/>
    </row>
    <row r="40" spans="1:4" ht="18" customHeight="1">
      <c r="A40" s="45"/>
      <c r="B40" s="57"/>
      <c r="C40" s="58"/>
      <c r="D40" s="57"/>
    </row>
    <row r="41" spans="1:4" s="44" customFormat="1" ht="18" customHeight="1">
      <c r="A41" s="41" t="s">
        <v>50</v>
      </c>
      <c r="B41" s="57">
        <v>1638.41</v>
      </c>
      <c r="C41" s="58" t="s">
        <v>51</v>
      </c>
      <c r="D41" s="57">
        <v>1638.41</v>
      </c>
    </row>
    <row r="47" spans="1:4" ht="12.75" customHeight="1">
      <c r="D47" s="44"/>
    </row>
  </sheetData>
  <sheetProtection formatCells="0" formatColumns="0" formatRows="0"/>
  <phoneticPr fontId="1" type="noConversion"/>
  <printOptions horizontalCentered="1"/>
  <pageMargins left="0" right="0" top="0" bottom="0.39370078740157477" header="0.39370078740157477" footer="0.19685039370078738"/>
  <pageSetup paperSize="9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G36"/>
  <sheetViews>
    <sheetView showGridLines="0" showZeros="0" topLeftCell="A16" zoomScaleNormal="100" workbookViewId="0">
      <selection activeCell="A8" sqref="A8:A14"/>
    </sheetView>
  </sheetViews>
  <sheetFormatPr defaultColWidth="6.875" defaultRowHeight="12.75" customHeight="1"/>
  <cols>
    <col min="1" max="1" width="39.875" style="11" customWidth="1"/>
    <col min="2" max="2" width="15.25" style="11" customWidth="1"/>
    <col min="3" max="4" width="13.125" style="11" customWidth="1"/>
    <col min="5" max="5" width="12.75" style="11" customWidth="1"/>
    <col min="6" max="6" width="12.5" style="11" customWidth="1"/>
    <col min="7" max="7" width="13.875" style="11" customWidth="1"/>
    <col min="8" max="246" width="6.875" style="11" customWidth="1"/>
    <col min="247" max="16384" width="6.875" style="11"/>
  </cols>
  <sheetData>
    <row r="1" spans="1:7" ht="24.75" customHeight="1">
      <c r="A1" s="56" t="s">
        <v>17</v>
      </c>
    </row>
    <row r="2" spans="1:7" ht="27.75" customHeight="1">
      <c r="A2" s="134" t="s">
        <v>191</v>
      </c>
      <c r="B2" s="134"/>
      <c r="C2" s="134"/>
      <c r="D2" s="134"/>
      <c r="E2" s="134"/>
      <c r="F2" s="134"/>
      <c r="G2" s="134"/>
    </row>
    <row r="3" spans="1:7" ht="16.5" customHeight="1">
      <c r="A3" s="12"/>
      <c r="B3" s="13"/>
      <c r="C3" s="13"/>
      <c r="D3" s="13"/>
      <c r="E3" s="14"/>
      <c r="F3" s="14"/>
      <c r="G3" s="14"/>
    </row>
    <row r="4" spans="1:7" ht="16.5" customHeight="1">
      <c r="A4" s="15"/>
      <c r="B4" s="15"/>
      <c r="C4" s="15"/>
      <c r="D4" s="15"/>
      <c r="E4" s="16"/>
      <c r="F4" s="16"/>
      <c r="G4" s="47" t="s">
        <v>2</v>
      </c>
    </row>
    <row r="5" spans="1:7" ht="28.5" customHeight="1">
      <c r="A5" s="130" t="s">
        <v>80</v>
      </c>
      <c r="B5" s="130" t="s">
        <v>3</v>
      </c>
      <c r="C5" s="131" t="s">
        <v>70</v>
      </c>
      <c r="D5" s="132"/>
      <c r="E5" s="132"/>
      <c r="F5" s="132"/>
      <c r="G5" s="137" t="s">
        <v>10</v>
      </c>
    </row>
    <row r="6" spans="1:7" ht="28.5" customHeight="1">
      <c r="A6" s="130"/>
      <c r="B6" s="130"/>
      <c r="C6" s="124" t="s">
        <v>71</v>
      </c>
      <c r="D6" s="124" t="s">
        <v>72</v>
      </c>
      <c r="E6" s="124" t="s">
        <v>73</v>
      </c>
      <c r="F6" s="135" t="s">
        <v>74</v>
      </c>
      <c r="G6" s="137"/>
    </row>
    <row r="7" spans="1:7" ht="28.5" customHeight="1">
      <c r="A7" s="130"/>
      <c r="B7" s="130"/>
      <c r="C7" s="126"/>
      <c r="D7" s="126"/>
      <c r="E7" s="126"/>
      <c r="F7" s="136"/>
      <c r="G7" s="137"/>
    </row>
    <row r="8" spans="1:7" s="72" customFormat="1" ht="19.5" customHeight="1">
      <c r="A8" s="120" t="s">
        <v>3</v>
      </c>
      <c r="B8" s="65">
        <v>1633.41</v>
      </c>
      <c r="C8" s="65">
        <v>1582.31</v>
      </c>
      <c r="D8" s="59">
        <v>1153.3900000000001</v>
      </c>
      <c r="E8" s="59">
        <v>394.8</v>
      </c>
      <c r="F8" s="65">
        <v>34.119999999999997</v>
      </c>
      <c r="G8" s="65">
        <v>51.1</v>
      </c>
    </row>
    <row r="9" spans="1:7" ht="19.5" customHeight="1">
      <c r="A9" s="120" t="s">
        <v>219</v>
      </c>
      <c r="B9" s="65">
        <v>1633.41</v>
      </c>
      <c r="C9" s="65">
        <v>1582.31</v>
      </c>
      <c r="D9" s="59">
        <v>1153.3900000000001</v>
      </c>
      <c r="E9" s="59">
        <v>394.8</v>
      </c>
      <c r="F9" s="65">
        <v>34.119999999999997</v>
      </c>
      <c r="G9" s="65">
        <v>51.1</v>
      </c>
    </row>
    <row r="10" spans="1:7" ht="19.5" customHeight="1">
      <c r="A10" s="120" t="s">
        <v>220</v>
      </c>
      <c r="B10" s="65">
        <v>1633.41</v>
      </c>
      <c r="C10" s="65">
        <v>1582.31</v>
      </c>
      <c r="D10" s="59">
        <v>1153.3900000000001</v>
      </c>
      <c r="E10" s="59">
        <v>394.8</v>
      </c>
      <c r="F10" s="65">
        <v>34.119999999999997</v>
      </c>
      <c r="G10" s="65">
        <v>51.1</v>
      </c>
    </row>
    <row r="11" spans="1:7" ht="33" customHeight="1">
      <c r="A11" s="120" t="s">
        <v>221</v>
      </c>
      <c r="B11" s="65">
        <v>1271.3599999999999</v>
      </c>
      <c r="C11" s="65">
        <v>1271.3599999999999</v>
      </c>
      <c r="D11" s="59">
        <v>851.61</v>
      </c>
      <c r="E11" s="59">
        <v>386.45</v>
      </c>
      <c r="F11" s="65">
        <v>33.299999999999997</v>
      </c>
      <c r="G11" s="65">
        <v>0</v>
      </c>
    </row>
    <row r="12" spans="1:7" ht="40.5" customHeight="1">
      <c r="A12" s="120" t="s">
        <v>222</v>
      </c>
      <c r="B12" s="65">
        <v>34.5</v>
      </c>
      <c r="C12" s="65">
        <v>0</v>
      </c>
      <c r="D12" s="59">
        <v>0</v>
      </c>
      <c r="E12" s="59">
        <v>0</v>
      </c>
      <c r="F12" s="65">
        <v>0</v>
      </c>
      <c r="G12" s="65">
        <v>34.5</v>
      </c>
    </row>
    <row r="13" spans="1:7" ht="33.75" customHeight="1">
      <c r="A13" s="120" t="s">
        <v>223</v>
      </c>
      <c r="B13" s="65">
        <v>310.95</v>
      </c>
      <c r="C13" s="65">
        <v>310.95</v>
      </c>
      <c r="D13" s="59">
        <v>301.77999999999997</v>
      </c>
      <c r="E13" s="59">
        <v>8.35</v>
      </c>
      <c r="F13" s="65">
        <v>0.82</v>
      </c>
      <c r="G13" s="65">
        <v>0</v>
      </c>
    </row>
    <row r="14" spans="1:7" ht="19.5" customHeight="1">
      <c r="A14" s="120" t="s">
        <v>224</v>
      </c>
      <c r="B14" s="65">
        <v>16.600000000000001</v>
      </c>
      <c r="C14" s="65">
        <v>0</v>
      </c>
      <c r="D14" s="59">
        <v>0</v>
      </c>
      <c r="E14" s="59">
        <v>0</v>
      </c>
      <c r="F14" s="65">
        <v>0</v>
      </c>
      <c r="G14" s="65">
        <v>16.600000000000001</v>
      </c>
    </row>
    <row r="15" spans="1:7" ht="23.25" customHeight="1">
      <c r="A15" s="69" t="s">
        <v>201</v>
      </c>
      <c r="B15" s="71">
        <f>C15+G15</f>
        <v>943.58</v>
      </c>
      <c r="C15" s="71">
        <f>D15+E15+F15</f>
        <v>904.08</v>
      </c>
      <c r="D15" s="71">
        <v>527.72</v>
      </c>
      <c r="E15" s="71">
        <v>347.88</v>
      </c>
      <c r="F15" s="71">
        <v>28.48</v>
      </c>
      <c r="G15" s="71">
        <v>39.5</v>
      </c>
    </row>
    <row r="16" spans="1:7" ht="23.25" customHeight="1">
      <c r="A16" s="69" t="s">
        <v>216</v>
      </c>
      <c r="B16" s="71">
        <f>C16+G16</f>
        <v>943.58</v>
      </c>
      <c r="C16" s="71">
        <f>D16+E16+F16</f>
        <v>904.08</v>
      </c>
      <c r="D16" s="71">
        <v>527.72</v>
      </c>
      <c r="E16" s="71">
        <v>347.88</v>
      </c>
      <c r="F16" s="71">
        <v>28.48</v>
      </c>
      <c r="G16" s="71">
        <v>39.5</v>
      </c>
    </row>
    <row r="17" spans="1:7" ht="23.25" customHeight="1">
      <c r="A17" s="69" t="s">
        <v>217</v>
      </c>
      <c r="B17" s="71">
        <v>904.08</v>
      </c>
      <c r="C17" s="71">
        <v>904.08</v>
      </c>
      <c r="D17" s="71">
        <v>527.72</v>
      </c>
      <c r="E17" s="71">
        <v>347.88</v>
      </c>
      <c r="F17" s="71">
        <v>28.48</v>
      </c>
      <c r="G17" s="71"/>
    </row>
    <row r="18" spans="1:7" ht="23.25" customHeight="1">
      <c r="A18" s="69" t="s">
        <v>218</v>
      </c>
      <c r="B18" s="71">
        <v>39.5</v>
      </c>
      <c r="C18" s="71">
        <v>39.5</v>
      </c>
      <c r="D18" s="71"/>
      <c r="E18" s="71"/>
      <c r="F18" s="71"/>
      <c r="G18" s="71">
        <v>39.5</v>
      </c>
    </row>
    <row r="19" spans="1:7" ht="23.25" customHeight="1">
      <c r="A19" s="69" t="s">
        <v>202</v>
      </c>
      <c r="B19" s="71">
        <f t="shared" ref="B19:B24" si="0">C19</f>
        <v>237.44999999999996</v>
      </c>
      <c r="C19" s="71">
        <f>D19+E19+F19</f>
        <v>237.44999999999996</v>
      </c>
      <c r="D19" s="71">
        <v>210.95</v>
      </c>
      <c r="E19" s="71">
        <v>24.08</v>
      </c>
      <c r="F19" s="71">
        <v>2.42</v>
      </c>
      <c r="G19" s="71"/>
    </row>
    <row r="20" spans="1:7" ht="18" customHeight="1">
      <c r="A20" s="69" t="s">
        <v>216</v>
      </c>
      <c r="B20" s="71">
        <f t="shared" si="0"/>
        <v>237.44999999999996</v>
      </c>
      <c r="C20" s="71">
        <f>D20+E20+F20</f>
        <v>237.44999999999996</v>
      </c>
      <c r="D20" s="71">
        <v>210.95</v>
      </c>
      <c r="E20" s="71">
        <v>24.08</v>
      </c>
      <c r="F20" s="71">
        <v>2.42</v>
      </c>
      <c r="G20" s="71"/>
    </row>
    <row r="21" spans="1:7" ht="18.75" customHeight="1">
      <c r="A21" s="69" t="s">
        <v>217</v>
      </c>
      <c r="B21" s="71">
        <f t="shared" si="0"/>
        <v>237.44999999999996</v>
      </c>
      <c r="C21" s="71">
        <f>D21+E21+F21</f>
        <v>237.44999999999996</v>
      </c>
      <c r="D21" s="71">
        <v>210.95</v>
      </c>
      <c r="E21" s="71">
        <v>24.08</v>
      </c>
      <c r="F21" s="71">
        <v>2.42</v>
      </c>
      <c r="G21" s="71"/>
    </row>
    <row r="22" spans="1:7" ht="18" customHeight="1">
      <c r="A22" s="69" t="s">
        <v>203</v>
      </c>
      <c r="B22" s="71">
        <f t="shared" si="0"/>
        <v>129.82999999999998</v>
      </c>
      <c r="C22" s="71">
        <f>D22+E22+F22+G22</f>
        <v>129.82999999999998</v>
      </c>
      <c r="D22" s="71">
        <v>112.94</v>
      </c>
      <c r="E22" s="71">
        <v>14.49</v>
      </c>
      <c r="F22" s="71">
        <v>2.4</v>
      </c>
      <c r="G22" s="71"/>
    </row>
    <row r="23" spans="1:7" ht="18" customHeight="1">
      <c r="A23" s="69" t="s">
        <v>216</v>
      </c>
      <c r="B23" s="71">
        <f t="shared" si="0"/>
        <v>129.82999999999998</v>
      </c>
      <c r="C23" s="71">
        <f>D23+E23+F23+G23</f>
        <v>129.82999999999998</v>
      </c>
      <c r="D23" s="71">
        <v>112.94</v>
      </c>
      <c r="E23" s="71">
        <v>14.49</v>
      </c>
      <c r="F23" s="71">
        <v>2.4</v>
      </c>
      <c r="G23" s="71"/>
    </row>
    <row r="24" spans="1:7" ht="18" customHeight="1">
      <c r="A24" s="69" t="s">
        <v>217</v>
      </c>
      <c r="B24" s="71">
        <f t="shared" si="0"/>
        <v>129.82999999999998</v>
      </c>
      <c r="C24" s="71">
        <f>D24+E24+F24+G24</f>
        <v>129.82999999999998</v>
      </c>
      <c r="D24" s="71">
        <v>112.94</v>
      </c>
      <c r="E24" s="71">
        <v>14.49</v>
      </c>
      <c r="F24" s="71">
        <v>2.4</v>
      </c>
      <c r="G24" s="71"/>
    </row>
    <row r="25" spans="1:7" ht="18" customHeight="1">
      <c r="A25" s="69" t="s">
        <v>204</v>
      </c>
      <c r="B25" s="71">
        <v>218.94</v>
      </c>
      <c r="C25" s="71">
        <f>D25+E25+F25</f>
        <v>202.34</v>
      </c>
      <c r="D25" s="71">
        <v>196.92</v>
      </c>
      <c r="E25" s="71">
        <v>4.8</v>
      </c>
      <c r="F25" s="71">
        <v>0.62</v>
      </c>
      <c r="G25" s="71">
        <v>16.600000000000001</v>
      </c>
    </row>
    <row r="26" spans="1:7" ht="18" customHeight="1">
      <c r="A26" s="69" t="s">
        <v>216</v>
      </c>
      <c r="B26" s="71">
        <v>218.94</v>
      </c>
      <c r="C26" s="71">
        <f>D26+E26+F26</f>
        <v>202.34</v>
      </c>
      <c r="D26" s="71">
        <v>196.92</v>
      </c>
      <c r="E26" s="71">
        <v>4.8</v>
      </c>
      <c r="F26" s="71">
        <v>0.62</v>
      </c>
      <c r="G26" s="71">
        <v>16.600000000000001</v>
      </c>
    </row>
    <row r="27" spans="1:7" ht="18" customHeight="1">
      <c r="A27" s="69" t="s">
        <v>205</v>
      </c>
      <c r="B27" s="71">
        <f t="shared" ref="B27:B34" si="1">C27</f>
        <v>202.34</v>
      </c>
      <c r="C27" s="71">
        <f>D27+E27+F27</f>
        <v>202.34</v>
      </c>
      <c r="D27" s="71">
        <v>196.92</v>
      </c>
      <c r="E27" s="71">
        <v>4.8</v>
      </c>
      <c r="F27" s="71">
        <v>0.62</v>
      </c>
      <c r="G27" s="71"/>
    </row>
    <row r="28" spans="1:7" ht="18" customHeight="1">
      <c r="A28" s="69" t="s">
        <v>206</v>
      </c>
      <c r="B28" s="71">
        <f t="shared" si="1"/>
        <v>16.600000000000001</v>
      </c>
      <c r="C28" s="71">
        <f>G28</f>
        <v>16.600000000000001</v>
      </c>
      <c r="D28" s="71"/>
      <c r="E28" s="71"/>
      <c r="F28" s="71"/>
      <c r="G28" s="71">
        <v>16.600000000000001</v>
      </c>
    </row>
    <row r="29" spans="1:7" ht="18" customHeight="1">
      <c r="A29" s="69" t="s">
        <v>207</v>
      </c>
      <c r="B29" s="71">
        <f t="shared" si="1"/>
        <v>72.73</v>
      </c>
      <c r="C29" s="71">
        <f>D29+E29+F29</f>
        <v>72.73</v>
      </c>
      <c r="D29" s="71">
        <v>70.09</v>
      </c>
      <c r="E29" s="71">
        <v>2.44</v>
      </c>
      <c r="F29" s="71">
        <v>0.2</v>
      </c>
      <c r="G29" s="71"/>
    </row>
    <row r="30" spans="1:7" ht="18" customHeight="1">
      <c r="A30" s="69" t="s">
        <v>216</v>
      </c>
      <c r="B30" s="71">
        <f t="shared" si="1"/>
        <v>72.73</v>
      </c>
      <c r="C30" s="71">
        <f>D30+E30+F30</f>
        <v>72.73</v>
      </c>
      <c r="D30" s="71">
        <v>70.09</v>
      </c>
      <c r="E30" s="71">
        <v>2.44</v>
      </c>
      <c r="F30" s="71">
        <v>0.2</v>
      </c>
      <c r="G30" s="71"/>
    </row>
    <row r="31" spans="1:7" ht="18" customHeight="1">
      <c r="A31" s="69" t="s">
        <v>208</v>
      </c>
      <c r="B31" s="71">
        <f t="shared" si="1"/>
        <v>72.73</v>
      </c>
      <c r="C31" s="71">
        <f>D31+E31+F31</f>
        <v>72.73</v>
      </c>
      <c r="D31" s="71">
        <v>70.09</v>
      </c>
      <c r="E31" s="71">
        <v>2.44</v>
      </c>
      <c r="F31" s="71">
        <v>0.2</v>
      </c>
      <c r="G31" s="71"/>
    </row>
    <row r="32" spans="1:7" ht="18" customHeight="1">
      <c r="A32" s="69" t="s">
        <v>209</v>
      </c>
      <c r="B32" s="71">
        <f t="shared" si="1"/>
        <v>35.880000000000003</v>
      </c>
      <c r="C32" s="71">
        <f>D32+E32</f>
        <v>35.880000000000003</v>
      </c>
      <c r="D32" s="71">
        <v>34.770000000000003</v>
      </c>
      <c r="E32" s="71">
        <v>1.1100000000000001</v>
      </c>
      <c r="F32" s="71"/>
      <c r="G32" s="71"/>
    </row>
    <row r="33" spans="1:7" ht="18" customHeight="1">
      <c r="A33" s="69" t="s">
        <v>216</v>
      </c>
      <c r="B33" s="71">
        <f t="shared" si="1"/>
        <v>35.880000000000003</v>
      </c>
      <c r="C33" s="71">
        <f>D33+E33</f>
        <v>35.880000000000003</v>
      </c>
      <c r="D33" s="71">
        <v>34.770000000000003</v>
      </c>
      <c r="E33" s="71">
        <v>1.1100000000000001</v>
      </c>
      <c r="F33" s="71"/>
      <c r="G33" s="71"/>
    </row>
    <row r="34" spans="1:7" ht="18" customHeight="1">
      <c r="A34" s="69" t="s">
        <v>217</v>
      </c>
      <c r="B34" s="71">
        <f t="shared" si="1"/>
        <v>35.880000000000003</v>
      </c>
      <c r="C34" s="71">
        <f>D34+E34</f>
        <v>35.880000000000003</v>
      </c>
      <c r="D34" s="71">
        <v>34.770000000000003</v>
      </c>
      <c r="E34" s="71">
        <v>1.1100000000000001</v>
      </c>
      <c r="F34" s="71"/>
      <c r="G34" s="71"/>
    </row>
    <row r="35" spans="1:7" ht="12.75" customHeight="1">
      <c r="A35" s="34"/>
      <c r="B35" s="34"/>
      <c r="C35" s="34"/>
      <c r="D35" s="34"/>
      <c r="E35" s="34"/>
      <c r="F35" s="34"/>
      <c r="G35" s="34"/>
    </row>
    <row r="36" spans="1:7" ht="12.75" customHeight="1">
      <c r="A36" s="34"/>
      <c r="B36" s="34"/>
      <c r="C36" s="34"/>
      <c r="D36" s="34"/>
      <c r="E36" s="34"/>
      <c r="F36" s="34"/>
      <c r="G36" s="34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9"/>
  <sheetViews>
    <sheetView showGridLines="0" showZeros="0" workbookViewId="0">
      <selection activeCell="D21" sqref="D21"/>
    </sheetView>
  </sheetViews>
  <sheetFormatPr defaultColWidth="6.875" defaultRowHeight="12.75" customHeight="1"/>
  <cols>
    <col min="1" max="1" width="37.25" style="36" customWidth="1"/>
    <col min="2" max="3" width="16" style="36" customWidth="1"/>
    <col min="4" max="4" width="18" style="36" customWidth="1"/>
    <col min="5" max="248" width="6.875" style="36" customWidth="1"/>
    <col min="249" max="16384" width="6.875" style="36"/>
  </cols>
  <sheetData>
    <row r="1" spans="1:6" ht="21" customHeight="1">
      <c r="A1" s="56" t="s">
        <v>79</v>
      </c>
      <c r="D1" s="48"/>
    </row>
    <row r="2" spans="1:6" ht="24" customHeight="1">
      <c r="A2" s="49" t="s">
        <v>192</v>
      </c>
      <c r="B2" s="50"/>
      <c r="C2" s="50"/>
      <c r="D2" s="51"/>
    </row>
    <row r="3" spans="1:6" ht="20.25" customHeight="1">
      <c r="D3" s="48" t="s">
        <v>0</v>
      </c>
    </row>
    <row r="4" spans="1:6" ht="16.5" customHeight="1">
      <c r="A4" s="138" t="s">
        <v>13</v>
      </c>
      <c r="B4" s="138" t="s">
        <v>93</v>
      </c>
      <c r="C4" s="138"/>
      <c r="D4" s="138"/>
    </row>
    <row r="5" spans="1:6" ht="16.5" customHeight="1">
      <c r="A5" s="138"/>
      <c r="B5" s="139" t="s">
        <v>89</v>
      </c>
      <c r="C5" s="139" t="s">
        <v>90</v>
      </c>
      <c r="D5" s="141" t="s">
        <v>91</v>
      </c>
    </row>
    <row r="6" spans="1:6" ht="16.5" customHeight="1">
      <c r="A6" s="138"/>
      <c r="B6" s="140"/>
      <c r="C6" s="140"/>
      <c r="D6" s="142"/>
    </row>
    <row r="7" spans="1:6" s="44" customFormat="1" ht="16.5" customHeight="1">
      <c r="A7" s="64" t="s">
        <v>3</v>
      </c>
      <c r="B7" s="63">
        <v>1582.31</v>
      </c>
      <c r="C7" s="62">
        <v>1187.51</v>
      </c>
      <c r="D7" s="62">
        <v>394.8</v>
      </c>
    </row>
    <row r="8" spans="1:6" ht="16.5" customHeight="1">
      <c r="A8" s="64" t="s">
        <v>8</v>
      </c>
      <c r="B8" s="63">
        <v>1153.3900000000001</v>
      </c>
      <c r="C8" s="62">
        <v>1153.3900000000001</v>
      </c>
      <c r="D8" s="62">
        <v>0</v>
      </c>
    </row>
    <row r="9" spans="1:6" ht="16.5" customHeight="1">
      <c r="A9" s="64" t="s">
        <v>122</v>
      </c>
      <c r="B9" s="63">
        <v>474.23</v>
      </c>
      <c r="C9" s="62">
        <v>474.23</v>
      </c>
      <c r="D9" s="62">
        <v>0</v>
      </c>
      <c r="E9" s="44"/>
    </row>
    <row r="10" spans="1:6" ht="16.5" customHeight="1">
      <c r="A10" s="64" t="s">
        <v>123</v>
      </c>
      <c r="B10" s="63">
        <v>300.08999999999997</v>
      </c>
      <c r="C10" s="62">
        <v>300.08999999999997</v>
      </c>
      <c r="D10" s="62">
        <v>0</v>
      </c>
      <c r="F10" s="44"/>
    </row>
    <row r="11" spans="1:6" ht="16.5" customHeight="1">
      <c r="A11" s="64" t="s">
        <v>124</v>
      </c>
      <c r="B11" s="63">
        <v>28.7</v>
      </c>
      <c r="C11" s="62">
        <v>28.7</v>
      </c>
      <c r="D11" s="62">
        <v>0</v>
      </c>
      <c r="E11" s="44"/>
      <c r="F11" s="44"/>
    </row>
    <row r="12" spans="1:6" ht="16.5" customHeight="1">
      <c r="A12" s="64" t="s">
        <v>125</v>
      </c>
      <c r="B12" s="63">
        <v>159.41</v>
      </c>
      <c r="C12" s="62">
        <v>159.41</v>
      </c>
      <c r="D12" s="62">
        <v>0</v>
      </c>
      <c r="E12" s="44"/>
      <c r="F12" s="44"/>
    </row>
    <row r="13" spans="1:6" ht="16.5" customHeight="1">
      <c r="A13" s="64" t="s">
        <v>126</v>
      </c>
      <c r="B13" s="63">
        <v>53.03</v>
      </c>
      <c r="C13" s="62">
        <v>53.03</v>
      </c>
      <c r="D13" s="62">
        <v>0</v>
      </c>
      <c r="E13" s="44"/>
    </row>
    <row r="14" spans="1:6" ht="16.5" customHeight="1">
      <c r="A14" s="64" t="s">
        <v>127</v>
      </c>
      <c r="B14" s="63">
        <v>43.35</v>
      </c>
      <c r="C14" s="62">
        <v>43.35</v>
      </c>
      <c r="D14" s="62">
        <v>0</v>
      </c>
      <c r="E14" s="44"/>
    </row>
    <row r="15" spans="1:6" ht="16.5" customHeight="1">
      <c r="A15" s="64" t="s">
        <v>128</v>
      </c>
      <c r="B15" s="63">
        <v>3.68</v>
      </c>
      <c r="C15" s="62">
        <v>3.68</v>
      </c>
      <c r="D15" s="62">
        <v>0</v>
      </c>
      <c r="E15" s="44"/>
    </row>
    <row r="16" spans="1:6" ht="16.5" customHeight="1">
      <c r="A16" s="64" t="s">
        <v>129</v>
      </c>
      <c r="B16" s="63">
        <v>90.9</v>
      </c>
      <c r="C16" s="62">
        <v>90.9</v>
      </c>
      <c r="D16" s="62">
        <v>0</v>
      </c>
      <c r="E16" s="44"/>
    </row>
    <row r="17" spans="1:4" ht="16.5" customHeight="1">
      <c r="A17" s="64" t="s">
        <v>9</v>
      </c>
      <c r="B17" s="63">
        <v>394.8</v>
      </c>
      <c r="C17" s="62">
        <v>0</v>
      </c>
      <c r="D17" s="62">
        <v>394.8</v>
      </c>
    </row>
    <row r="18" spans="1:4" ht="16.5" customHeight="1">
      <c r="A18" s="64" t="s">
        <v>130</v>
      </c>
      <c r="B18" s="63">
        <v>16.71</v>
      </c>
      <c r="C18" s="62">
        <v>0</v>
      </c>
      <c r="D18" s="62">
        <v>16.71</v>
      </c>
    </row>
    <row r="19" spans="1:4" ht="16.5" customHeight="1">
      <c r="A19" s="64" t="s">
        <v>131</v>
      </c>
      <c r="B19" s="63">
        <v>2.2999999999999998</v>
      </c>
      <c r="C19" s="62">
        <v>0</v>
      </c>
      <c r="D19" s="62">
        <v>2.2999999999999998</v>
      </c>
    </row>
    <row r="20" spans="1:4" ht="16.5" customHeight="1">
      <c r="A20" s="64" t="s">
        <v>132</v>
      </c>
      <c r="B20" s="63">
        <v>9</v>
      </c>
      <c r="C20" s="62">
        <v>0</v>
      </c>
      <c r="D20" s="62">
        <v>9</v>
      </c>
    </row>
    <row r="21" spans="1:4" ht="16.5" customHeight="1">
      <c r="A21" s="64" t="s">
        <v>133</v>
      </c>
      <c r="B21" s="63">
        <v>113.5</v>
      </c>
      <c r="C21" s="62">
        <v>0</v>
      </c>
      <c r="D21" s="62">
        <v>113.5</v>
      </c>
    </row>
    <row r="22" spans="1:4" ht="16.5" customHeight="1">
      <c r="A22" s="64" t="s">
        <v>134</v>
      </c>
      <c r="B22" s="63">
        <v>5.74</v>
      </c>
      <c r="C22" s="62">
        <v>0</v>
      </c>
      <c r="D22" s="62">
        <v>5.74</v>
      </c>
    </row>
    <row r="23" spans="1:4" ht="16.5" customHeight="1">
      <c r="A23" s="64" t="s">
        <v>135</v>
      </c>
      <c r="B23" s="63">
        <v>66.239999999999995</v>
      </c>
      <c r="C23" s="62">
        <v>0</v>
      </c>
      <c r="D23" s="62">
        <v>66.239999999999995</v>
      </c>
    </row>
    <row r="24" spans="1:4" ht="16.5" customHeight="1">
      <c r="A24" s="64" t="s">
        <v>136</v>
      </c>
      <c r="B24" s="63">
        <v>66</v>
      </c>
      <c r="C24" s="62">
        <v>0</v>
      </c>
      <c r="D24" s="62">
        <v>66</v>
      </c>
    </row>
    <row r="25" spans="1:4" ht="16.5" customHeight="1">
      <c r="A25" s="64" t="s">
        <v>137</v>
      </c>
      <c r="B25" s="63">
        <v>12.09</v>
      </c>
      <c r="C25" s="62">
        <v>0</v>
      </c>
      <c r="D25" s="62">
        <v>12.09</v>
      </c>
    </row>
    <row r="26" spans="1:4" ht="16.5" customHeight="1">
      <c r="A26" s="64" t="s">
        <v>138</v>
      </c>
      <c r="B26" s="63">
        <v>11.87</v>
      </c>
      <c r="C26" s="62">
        <v>0</v>
      </c>
      <c r="D26" s="62">
        <v>11.87</v>
      </c>
    </row>
    <row r="27" spans="1:4" ht="16.5" customHeight="1">
      <c r="A27" s="64" t="s">
        <v>139</v>
      </c>
      <c r="B27" s="63">
        <v>1.03</v>
      </c>
      <c r="C27" s="62">
        <v>0</v>
      </c>
      <c r="D27" s="62">
        <v>1.03</v>
      </c>
    </row>
    <row r="28" spans="1:4" ht="16.5" customHeight="1">
      <c r="A28" s="64" t="s">
        <v>140</v>
      </c>
      <c r="B28" s="63">
        <v>1.73</v>
      </c>
      <c r="C28" s="62">
        <v>0</v>
      </c>
      <c r="D28" s="62">
        <v>1.73</v>
      </c>
    </row>
    <row r="29" spans="1:4" ht="16.5" customHeight="1">
      <c r="A29" s="64" t="s">
        <v>141</v>
      </c>
      <c r="B29" s="63">
        <v>0.7</v>
      </c>
      <c r="C29" s="62">
        <v>0</v>
      </c>
      <c r="D29" s="62">
        <v>0.7</v>
      </c>
    </row>
    <row r="30" spans="1:4" ht="16.5" customHeight="1">
      <c r="A30" s="64" t="s">
        <v>142</v>
      </c>
      <c r="B30" s="63">
        <v>2.54</v>
      </c>
      <c r="C30" s="62">
        <v>0</v>
      </c>
      <c r="D30" s="62">
        <v>2.54</v>
      </c>
    </row>
    <row r="31" spans="1:4" ht="16.5" customHeight="1">
      <c r="A31" s="64" t="s">
        <v>143</v>
      </c>
      <c r="B31" s="63">
        <v>8.6300000000000008</v>
      </c>
      <c r="C31" s="62">
        <v>0</v>
      </c>
      <c r="D31" s="62">
        <v>8.6300000000000008</v>
      </c>
    </row>
    <row r="32" spans="1:4" ht="16.5" customHeight="1">
      <c r="A32" s="64" t="s">
        <v>144</v>
      </c>
      <c r="B32" s="63">
        <v>74.819999999999993</v>
      </c>
      <c r="C32" s="62">
        <v>0</v>
      </c>
      <c r="D32" s="62">
        <v>74.819999999999993</v>
      </c>
    </row>
    <row r="33" spans="1:4" ht="16.5" customHeight="1">
      <c r="A33" s="64" t="s">
        <v>145</v>
      </c>
      <c r="B33" s="63">
        <v>1.9</v>
      </c>
      <c r="C33" s="62">
        <v>0</v>
      </c>
      <c r="D33" s="62">
        <v>1.9</v>
      </c>
    </row>
    <row r="34" spans="1:4" ht="16.5" customHeight="1">
      <c r="A34" s="64" t="s">
        <v>146</v>
      </c>
      <c r="B34" s="63">
        <v>34.119999999999997</v>
      </c>
      <c r="C34" s="62">
        <v>34.119999999999997</v>
      </c>
      <c r="D34" s="62">
        <v>0</v>
      </c>
    </row>
    <row r="35" spans="1:4" ht="16.5" customHeight="1">
      <c r="A35" s="64" t="s">
        <v>147</v>
      </c>
      <c r="B35" s="63">
        <v>7.6</v>
      </c>
      <c r="C35" s="62">
        <v>7.6</v>
      </c>
      <c r="D35" s="62">
        <v>0</v>
      </c>
    </row>
    <row r="36" spans="1:4" ht="16.5" customHeight="1">
      <c r="A36" s="64" t="s">
        <v>148</v>
      </c>
      <c r="B36" s="63">
        <v>9.02</v>
      </c>
      <c r="C36" s="62">
        <v>9.02</v>
      </c>
      <c r="D36" s="62">
        <v>0</v>
      </c>
    </row>
    <row r="37" spans="1:4" ht="16.5" customHeight="1">
      <c r="A37" s="64" t="s">
        <v>149</v>
      </c>
      <c r="B37" s="63">
        <v>12.55</v>
      </c>
      <c r="C37" s="62">
        <v>12.55</v>
      </c>
      <c r="D37" s="62">
        <v>0</v>
      </c>
    </row>
    <row r="38" spans="1:4" ht="16.5" customHeight="1">
      <c r="A38" s="64" t="s">
        <v>150</v>
      </c>
      <c r="B38" s="63">
        <v>3.31</v>
      </c>
      <c r="C38" s="62">
        <v>3.31</v>
      </c>
      <c r="D38" s="62">
        <v>0</v>
      </c>
    </row>
    <row r="39" spans="1:4" ht="16.5" customHeight="1">
      <c r="A39" s="64" t="s">
        <v>151</v>
      </c>
      <c r="B39" s="63">
        <v>0.21</v>
      </c>
      <c r="C39" s="62">
        <v>0.21</v>
      </c>
      <c r="D39" s="62">
        <v>0</v>
      </c>
    </row>
    <row r="40" spans="1:4" ht="16.5" customHeight="1">
      <c r="A40" s="64" t="s">
        <v>152</v>
      </c>
      <c r="B40" s="63">
        <v>1.43</v>
      </c>
      <c r="C40" s="62">
        <v>1.43</v>
      </c>
      <c r="D40" s="62">
        <v>0</v>
      </c>
    </row>
    <row r="41" spans="1:4" ht="12.75" customHeight="1">
      <c r="A41"/>
      <c r="B41"/>
      <c r="C41"/>
      <c r="D41"/>
    </row>
    <row r="42" spans="1:4" ht="12.75" customHeight="1">
      <c r="A42"/>
      <c r="B42"/>
      <c r="C42"/>
      <c r="D42"/>
    </row>
    <row r="43" spans="1:4" ht="12.75" customHeight="1">
      <c r="A43"/>
      <c r="B43"/>
      <c r="C43"/>
      <c r="D43"/>
    </row>
    <row r="44" spans="1:4" ht="12.75" customHeight="1">
      <c r="A44"/>
      <c r="B44"/>
      <c r="C44"/>
      <c r="D44"/>
    </row>
    <row r="45" spans="1:4" ht="12.75" customHeight="1">
      <c r="A45"/>
      <c r="B45"/>
      <c r="C45"/>
      <c r="D45"/>
    </row>
    <row r="46" spans="1:4" ht="12.75" customHeight="1">
      <c r="A46"/>
      <c r="B46"/>
      <c r="C46"/>
      <c r="D46"/>
    </row>
    <row r="47" spans="1:4" ht="12.75" customHeight="1">
      <c r="A47"/>
      <c r="B47"/>
      <c r="C47"/>
      <c r="D47"/>
    </row>
    <row r="48" spans="1:4" ht="12.75" customHeight="1">
      <c r="A48"/>
      <c r="B48"/>
      <c r="C48"/>
      <c r="D48"/>
    </row>
    <row r="49" spans="1:4" ht="12.75" customHeight="1">
      <c r="A49"/>
      <c r="B49"/>
      <c r="C49"/>
      <c r="D49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ageMargins left="0.19685039370078738" right="0.19685039370078738" top="0.19685039370078738" bottom="0.39370078740157477" header="0.19685039370078738" footer="0.19685039370078738"/>
  <pageSetup paperSize="9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G36"/>
  <sheetViews>
    <sheetView showGridLines="0" showZeros="0" zoomScaleNormal="100" workbookViewId="0">
      <selection activeCell="B9" sqref="B9"/>
    </sheetView>
  </sheetViews>
  <sheetFormatPr defaultRowHeight="12.75" customHeight="1"/>
  <cols>
    <col min="1" max="1" width="36.875" style="11" customWidth="1"/>
    <col min="2" max="2" width="15.25" style="11" customWidth="1"/>
    <col min="3" max="4" width="13.125" style="11" customWidth="1"/>
    <col min="5" max="5" width="12.75" style="11" customWidth="1"/>
    <col min="6" max="6" width="12.5" style="11" customWidth="1"/>
    <col min="7" max="7" width="13.875" style="11" customWidth="1"/>
    <col min="8" max="246" width="6.875" style="11" customWidth="1"/>
    <col min="247" max="16384" width="9" style="11"/>
  </cols>
  <sheetData>
    <row r="1" spans="1:7" ht="24.75" customHeight="1">
      <c r="A1" s="56" t="s">
        <v>153</v>
      </c>
      <c r="B1"/>
      <c r="C1"/>
      <c r="D1"/>
      <c r="E1"/>
      <c r="F1"/>
      <c r="G1"/>
    </row>
    <row r="2" spans="1:7" ht="27.75" customHeight="1">
      <c r="A2" s="134" t="s">
        <v>193</v>
      </c>
      <c r="B2" s="134"/>
      <c r="C2" s="134"/>
      <c r="D2" s="134"/>
      <c r="E2" s="134"/>
      <c r="F2" s="134"/>
      <c r="G2" s="134"/>
    </row>
    <row r="3" spans="1:7" ht="16.5" customHeight="1">
      <c r="A3" s="12"/>
      <c r="B3" s="13"/>
      <c r="C3" s="13"/>
      <c r="D3" s="13"/>
      <c r="E3" s="14"/>
      <c r="F3" s="14"/>
      <c r="G3" s="14"/>
    </row>
    <row r="4" spans="1:7" ht="16.5" customHeight="1">
      <c r="A4" s="15"/>
      <c r="B4" s="15"/>
      <c r="C4" s="15"/>
      <c r="D4" s="15"/>
      <c r="E4" s="16"/>
      <c r="F4" s="16"/>
      <c r="G4" s="47" t="s">
        <v>2</v>
      </c>
    </row>
    <row r="5" spans="1:7" ht="28.5" customHeight="1">
      <c r="A5" s="130" t="s">
        <v>154</v>
      </c>
      <c r="B5" s="130" t="s">
        <v>3</v>
      </c>
      <c r="C5" s="131" t="s">
        <v>155</v>
      </c>
      <c r="D5" s="132"/>
      <c r="E5" s="132"/>
      <c r="F5" s="132"/>
      <c r="G5" s="137" t="s">
        <v>10</v>
      </c>
    </row>
    <row r="6" spans="1:7" ht="28.5" customHeight="1">
      <c r="A6" s="130"/>
      <c r="B6" s="130"/>
      <c r="C6" s="124" t="s">
        <v>81</v>
      </c>
      <c r="D6" s="124" t="s">
        <v>8</v>
      </c>
      <c r="E6" s="124" t="s">
        <v>9</v>
      </c>
      <c r="F6" s="135" t="s">
        <v>156</v>
      </c>
      <c r="G6" s="137"/>
    </row>
    <row r="7" spans="1:7" ht="28.5" customHeight="1">
      <c r="A7" s="130"/>
      <c r="B7" s="130"/>
      <c r="C7" s="126"/>
      <c r="D7" s="126"/>
      <c r="E7" s="126"/>
      <c r="F7" s="136"/>
      <c r="G7" s="137"/>
    </row>
    <row r="8" spans="1:7" s="72" customFormat="1" ht="19.5" customHeight="1">
      <c r="A8" s="69"/>
      <c r="B8" s="65"/>
      <c r="C8" s="65"/>
      <c r="D8" s="59"/>
      <c r="E8" s="59"/>
      <c r="F8" s="65"/>
      <c r="G8" s="65"/>
    </row>
    <row r="9" spans="1:7" ht="25.5" customHeight="1">
      <c r="A9"/>
      <c r="B9"/>
      <c r="C9"/>
      <c r="D9"/>
      <c r="E9"/>
      <c r="F9"/>
      <c r="G9"/>
    </row>
    <row r="10" spans="1:7" ht="25.5" customHeight="1">
      <c r="A10"/>
      <c r="B10"/>
      <c r="C10"/>
      <c r="D10"/>
      <c r="E10"/>
      <c r="F10"/>
      <c r="G10"/>
    </row>
    <row r="11" spans="1:7" ht="25.5" customHeight="1">
      <c r="A11"/>
      <c r="B11"/>
      <c r="C11"/>
      <c r="D11"/>
      <c r="E11"/>
      <c r="F11"/>
      <c r="G11"/>
    </row>
    <row r="12" spans="1:7" ht="22.5" customHeight="1">
      <c r="A12"/>
      <c r="B12"/>
      <c r="C12"/>
      <c r="D12"/>
      <c r="E12"/>
      <c r="F12"/>
      <c r="G12"/>
    </row>
    <row r="13" spans="1:7" ht="23.25" customHeight="1">
      <c r="A13"/>
      <c r="B13"/>
      <c r="C13"/>
      <c r="D13"/>
      <c r="E13"/>
      <c r="F13"/>
      <c r="G13"/>
    </row>
    <row r="14" spans="1:7" ht="23.25" customHeight="1">
      <c r="A14"/>
      <c r="B14"/>
      <c r="C14"/>
      <c r="D14"/>
      <c r="E14"/>
      <c r="F14"/>
      <c r="G14"/>
    </row>
    <row r="15" spans="1:7" ht="23.25" customHeight="1">
      <c r="A15"/>
      <c r="B15"/>
      <c r="C15"/>
      <c r="D15"/>
      <c r="E15"/>
      <c r="F15"/>
      <c r="G15"/>
    </row>
    <row r="16" spans="1:7" ht="23.25" customHeight="1">
      <c r="A16"/>
      <c r="B16"/>
      <c r="C16"/>
      <c r="D16"/>
      <c r="E16"/>
      <c r="F16"/>
      <c r="G16"/>
    </row>
    <row r="17" spans="1:7" ht="23.25" customHeight="1">
      <c r="A17"/>
      <c r="B17"/>
      <c r="C17"/>
      <c r="D17"/>
      <c r="E17"/>
      <c r="F17"/>
      <c r="G17"/>
    </row>
    <row r="18" spans="1:7" ht="23.25" customHeight="1">
      <c r="A18"/>
      <c r="B18"/>
      <c r="C18"/>
      <c r="D18"/>
      <c r="E18"/>
      <c r="F18"/>
      <c r="G18"/>
    </row>
    <row r="19" spans="1:7" ht="23.25" customHeight="1">
      <c r="A19"/>
      <c r="B19"/>
      <c r="C19"/>
      <c r="D19"/>
      <c r="E19"/>
      <c r="F19"/>
      <c r="G19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34"/>
      <c r="B21" s="34"/>
      <c r="C21" s="34"/>
      <c r="D21" s="34"/>
      <c r="E21" s="34"/>
      <c r="F21" s="34"/>
      <c r="G21" s="34"/>
    </row>
    <row r="22" spans="1:7" ht="18" customHeight="1">
      <c r="A22" s="34"/>
      <c r="B22" s="34"/>
      <c r="C22" s="34"/>
      <c r="D22" s="34"/>
      <c r="E22" s="34"/>
      <c r="F22" s="34"/>
      <c r="G22" s="34"/>
    </row>
    <row r="23" spans="1:7" ht="18" customHeight="1">
      <c r="A23" s="34"/>
      <c r="B23" s="34"/>
      <c r="C23" s="34"/>
      <c r="D23" s="34"/>
      <c r="E23" s="34"/>
      <c r="F23" s="34"/>
      <c r="G23" s="34"/>
    </row>
    <row r="24" spans="1:7" ht="18" customHeight="1">
      <c r="A24" s="34"/>
      <c r="B24" s="34"/>
      <c r="C24" s="34"/>
      <c r="D24" s="34"/>
      <c r="E24" s="34"/>
      <c r="F24" s="34"/>
      <c r="G24" s="34"/>
    </row>
    <row r="25" spans="1:7" ht="18" customHeight="1">
      <c r="A25" s="34"/>
      <c r="B25" s="34"/>
      <c r="C25" s="34"/>
      <c r="D25" s="34"/>
      <c r="E25" s="34"/>
      <c r="F25" s="34"/>
      <c r="G25" s="34"/>
    </row>
    <row r="26" spans="1:7" ht="18" customHeight="1">
      <c r="A26" s="34"/>
      <c r="B26" s="34"/>
      <c r="C26" s="34"/>
      <c r="D26" s="34"/>
      <c r="E26" s="34"/>
      <c r="F26" s="34"/>
      <c r="G26" s="34"/>
    </row>
    <row r="27" spans="1:7" ht="18" customHeight="1">
      <c r="A27" s="34"/>
      <c r="B27" s="34"/>
      <c r="C27" s="34"/>
      <c r="D27" s="34"/>
      <c r="E27" s="34"/>
      <c r="F27" s="34"/>
      <c r="G27" s="34"/>
    </row>
    <row r="28" spans="1:7" ht="18" customHeight="1">
      <c r="A28" s="34"/>
      <c r="B28" s="34"/>
      <c r="C28" s="34"/>
      <c r="D28" s="34"/>
      <c r="E28" s="34"/>
      <c r="F28" s="34"/>
      <c r="G28" s="34"/>
    </row>
    <row r="29" spans="1:7" ht="18" customHeight="1">
      <c r="A29" s="34"/>
      <c r="B29" s="34"/>
      <c r="C29" s="34"/>
      <c r="D29" s="34"/>
      <c r="E29" s="34"/>
      <c r="F29" s="34"/>
      <c r="G29" s="34"/>
    </row>
    <row r="30" spans="1:7" ht="18" customHeight="1">
      <c r="A30" s="34"/>
      <c r="B30" s="34"/>
      <c r="C30" s="34"/>
      <c r="D30" s="34"/>
      <c r="E30" s="34"/>
      <c r="F30" s="34"/>
      <c r="G30" s="34"/>
    </row>
    <row r="31" spans="1:7" ht="18" customHeight="1">
      <c r="A31" s="34"/>
      <c r="B31" s="34"/>
      <c r="C31" s="34"/>
      <c r="D31" s="34"/>
      <c r="E31" s="34"/>
      <c r="F31" s="34"/>
      <c r="G31" s="34"/>
    </row>
    <row r="32" spans="1:7" ht="18" customHeight="1">
      <c r="A32" s="34"/>
      <c r="B32" s="34"/>
      <c r="C32" s="34"/>
      <c r="D32" s="34"/>
      <c r="E32" s="34"/>
      <c r="F32" s="34"/>
      <c r="G32" s="34"/>
    </row>
    <row r="33" spans="1:7" ht="18" customHeight="1">
      <c r="A33" s="34"/>
      <c r="B33" s="34"/>
      <c r="C33" s="34"/>
      <c r="D33" s="34"/>
      <c r="E33" s="34"/>
      <c r="F33" s="34"/>
      <c r="G33" s="34"/>
    </row>
    <row r="34" spans="1:7" ht="18" customHeight="1">
      <c r="A34" s="34"/>
      <c r="B34" s="34"/>
      <c r="C34" s="34"/>
      <c r="D34" s="34"/>
      <c r="E34" s="34"/>
      <c r="F34" s="34"/>
      <c r="G34" s="34"/>
    </row>
    <row r="35" spans="1:7" ht="12.75" customHeight="1">
      <c r="A35" s="34"/>
      <c r="B35" s="34"/>
      <c r="C35" s="34"/>
      <c r="D35" s="34"/>
      <c r="E35" s="34"/>
      <c r="F35" s="34"/>
      <c r="G35" s="34"/>
    </row>
    <row r="36" spans="1:7" ht="12.75" customHeight="1">
      <c r="A36" s="34"/>
      <c r="B36" s="34"/>
      <c r="C36" s="34"/>
      <c r="D36" s="34"/>
      <c r="E36" s="34"/>
      <c r="F36" s="34"/>
      <c r="G36" s="34"/>
    </row>
  </sheetData>
  <sheetProtection formatCells="0" formatColumns="0" formatRows="0"/>
  <mergeCells count="9">
    <mergeCell ref="C6:C7"/>
    <mergeCell ref="D6:D7"/>
    <mergeCell ref="A2:G2"/>
    <mergeCell ref="E6:E7"/>
    <mergeCell ref="F6:F7"/>
    <mergeCell ref="C5:F5"/>
    <mergeCell ref="G5:G7"/>
    <mergeCell ref="A5:A7"/>
    <mergeCell ref="B5:B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D36"/>
  <sheetViews>
    <sheetView showGridLines="0" showZeros="0" zoomScaleNormal="100" workbookViewId="0">
      <selection activeCell="D12" sqref="D12"/>
    </sheetView>
  </sheetViews>
  <sheetFormatPr defaultRowHeight="12.75" customHeight="1"/>
  <cols>
    <col min="1" max="1" width="42.75" style="11" customWidth="1"/>
    <col min="2" max="3" width="15.625" style="11" customWidth="1"/>
    <col min="4" max="4" width="34.5" style="11" customWidth="1"/>
    <col min="5" max="243" width="6.875" style="11" customWidth="1"/>
    <col min="244" max="16384" width="9" style="11"/>
  </cols>
  <sheetData>
    <row r="1" spans="1:4" ht="24.75" customHeight="1">
      <c r="A1" s="56" t="s">
        <v>157</v>
      </c>
      <c r="B1"/>
      <c r="C1"/>
      <c r="D1"/>
    </row>
    <row r="2" spans="1:4" ht="27.75" customHeight="1">
      <c r="A2" s="134" t="s">
        <v>194</v>
      </c>
      <c r="B2" s="134"/>
      <c r="C2" s="134"/>
      <c r="D2" s="134"/>
    </row>
    <row r="3" spans="1:4" ht="16.5" customHeight="1">
      <c r="A3" s="12"/>
      <c r="B3" s="13"/>
      <c r="C3" s="13"/>
      <c r="D3" s="14"/>
    </row>
    <row r="4" spans="1:4" ht="16.5" customHeight="1">
      <c r="A4" s="15"/>
      <c r="B4" s="15"/>
      <c r="C4" s="15"/>
      <c r="D4" s="47" t="s">
        <v>2</v>
      </c>
    </row>
    <row r="5" spans="1:4" ht="28.5" customHeight="1">
      <c r="A5" s="130" t="s">
        <v>154</v>
      </c>
      <c r="B5" s="130" t="s">
        <v>3</v>
      </c>
      <c r="C5" s="124" t="s">
        <v>155</v>
      </c>
      <c r="D5" s="137" t="s">
        <v>10</v>
      </c>
    </row>
    <row r="6" spans="1:4" ht="28.5" customHeight="1">
      <c r="A6" s="130"/>
      <c r="B6" s="130"/>
      <c r="C6" s="125"/>
      <c r="D6" s="137"/>
    </row>
    <row r="7" spans="1:4" ht="28.5" customHeight="1">
      <c r="A7" s="130"/>
      <c r="B7" s="130"/>
      <c r="C7" s="126"/>
      <c r="D7" s="137"/>
    </row>
    <row r="8" spans="1:4" s="72" customFormat="1" ht="19.5" customHeight="1">
      <c r="A8" s="69"/>
      <c r="B8" s="65"/>
      <c r="C8" s="65"/>
      <c r="D8" s="65"/>
    </row>
    <row r="9" spans="1:4" ht="25.5" customHeight="1">
      <c r="A9"/>
      <c r="B9"/>
      <c r="C9"/>
      <c r="D9"/>
    </row>
    <row r="10" spans="1:4" ht="25.5" customHeight="1">
      <c r="A10"/>
      <c r="B10"/>
      <c r="C10"/>
      <c r="D10"/>
    </row>
    <row r="11" spans="1:4" ht="25.5" customHeight="1">
      <c r="A11"/>
      <c r="B11"/>
      <c r="C11"/>
      <c r="D11"/>
    </row>
    <row r="12" spans="1:4" ht="22.5" customHeight="1">
      <c r="A12"/>
      <c r="B12"/>
      <c r="C12"/>
      <c r="D12"/>
    </row>
    <row r="13" spans="1:4" ht="23.25" customHeight="1">
      <c r="A13"/>
      <c r="B13"/>
      <c r="C13"/>
      <c r="D13"/>
    </row>
    <row r="14" spans="1:4" ht="23.25" customHeight="1">
      <c r="A14"/>
      <c r="B14"/>
      <c r="C14"/>
      <c r="D14"/>
    </row>
    <row r="15" spans="1:4" ht="23.25" customHeight="1">
      <c r="A15"/>
      <c r="B15"/>
      <c r="C15"/>
      <c r="D15"/>
    </row>
    <row r="16" spans="1:4" ht="23.25" customHeight="1">
      <c r="A16"/>
      <c r="B16"/>
      <c r="C16"/>
      <c r="D16"/>
    </row>
    <row r="17" spans="1:4" ht="23.25" customHeight="1">
      <c r="A17"/>
      <c r="B17"/>
      <c r="C17"/>
      <c r="D17"/>
    </row>
    <row r="18" spans="1:4" ht="23.25" customHeight="1">
      <c r="A18"/>
      <c r="B18"/>
      <c r="C18"/>
      <c r="D18"/>
    </row>
    <row r="19" spans="1:4" ht="23.25" customHeight="1">
      <c r="A19"/>
      <c r="B19"/>
      <c r="C19"/>
      <c r="D19"/>
    </row>
    <row r="20" spans="1:4" ht="18" customHeight="1">
      <c r="A20"/>
      <c r="B20"/>
      <c r="C20"/>
      <c r="D20"/>
    </row>
    <row r="21" spans="1:4" ht="18.75" customHeight="1">
      <c r="A21" s="34"/>
      <c r="B21" s="34"/>
      <c r="C21" s="34"/>
      <c r="D21" s="34"/>
    </row>
    <row r="22" spans="1:4" ht="18" customHeight="1">
      <c r="A22" s="34"/>
      <c r="B22" s="34"/>
      <c r="C22" s="34"/>
      <c r="D22" s="34"/>
    </row>
    <row r="23" spans="1:4" ht="18" customHeight="1">
      <c r="A23" s="34"/>
      <c r="B23" s="34"/>
      <c r="C23" s="34"/>
      <c r="D23" s="34"/>
    </row>
    <row r="24" spans="1:4" ht="18" customHeight="1">
      <c r="A24" s="34"/>
      <c r="B24" s="34"/>
      <c r="C24" s="34"/>
      <c r="D24" s="34"/>
    </row>
    <row r="25" spans="1:4" ht="18" customHeight="1">
      <c r="A25" s="34"/>
      <c r="B25" s="34"/>
      <c r="C25" s="34"/>
      <c r="D25" s="34"/>
    </row>
    <row r="26" spans="1:4" ht="18" customHeight="1">
      <c r="A26" s="34"/>
      <c r="B26" s="34"/>
      <c r="C26" s="34"/>
      <c r="D26" s="34"/>
    </row>
    <row r="27" spans="1:4" ht="18" customHeight="1">
      <c r="A27" s="34"/>
      <c r="B27" s="34"/>
      <c r="C27" s="34"/>
      <c r="D27" s="34"/>
    </row>
    <row r="28" spans="1:4" ht="18" customHeight="1">
      <c r="A28" s="34"/>
      <c r="B28" s="34"/>
      <c r="C28" s="34"/>
      <c r="D28" s="34"/>
    </row>
    <row r="29" spans="1:4" ht="18" customHeight="1">
      <c r="A29" s="34"/>
      <c r="B29" s="34"/>
      <c r="C29" s="34"/>
      <c r="D29" s="34"/>
    </row>
    <row r="30" spans="1:4" ht="18" customHeight="1">
      <c r="A30" s="34"/>
      <c r="B30" s="34"/>
      <c r="C30" s="34"/>
      <c r="D30" s="34"/>
    </row>
    <row r="31" spans="1:4" ht="18" customHeight="1">
      <c r="A31" s="34"/>
      <c r="B31" s="34"/>
      <c r="C31" s="34"/>
      <c r="D31" s="34"/>
    </row>
    <row r="32" spans="1:4" ht="18" customHeight="1">
      <c r="A32" s="34"/>
      <c r="B32" s="34"/>
      <c r="C32" s="34"/>
      <c r="D32" s="34"/>
    </row>
    <row r="33" spans="1:4" ht="18" customHeight="1">
      <c r="A33" s="34"/>
      <c r="B33" s="34"/>
      <c r="C33" s="34"/>
      <c r="D33" s="34"/>
    </row>
    <row r="34" spans="1:4" ht="18" customHeight="1">
      <c r="A34" s="34"/>
      <c r="B34" s="34"/>
      <c r="C34" s="34"/>
      <c r="D34" s="34"/>
    </row>
    <row r="35" spans="1:4" ht="12.75" customHeight="1">
      <c r="A35" s="34"/>
      <c r="B35" s="34"/>
      <c r="C35" s="34"/>
      <c r="D35" s="34"/>
    </row>
    <row r="36" spans="1:4" ht="12.75" customHeight="1">
      <c r="A36" s="34"/>
      <c r="B36" s="34"/>
      <c r="C36" s="34"/>
      <c r="D36" s="34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tabSelected="1" workbookViewId="0">
      <selection activeCell="B10" sqref="B10"/>
    </sheetView>
  </sheetViews>
  <sheetFormatPr defaultColWidth="6.875" defaultRowHeight="12.75" customHeight="1"/>
  <cols>
    <col min="1" max="1" width="27.25" style="52" customWidth="1"/>
    <col min="2" max="2" width="10" style="52" customWidth="1"/>
    <col min="3" max="6" width="11.125" style="52" customWidth="1"/>
    <col min="7" max="7" width="7" style="52" customWidth="1"/>
    <col min="8" max="8" width="7.75" style="52" customWidth="1"/>
    <col min="9" max="9" width="7.5" style="52" customWidth="1"/>
    <col min="10" max="10" width="5.25" style="52" customWidth="1"/>
    <col min="11" max="11" width="20.625" style="52" customWidth="1"/>
    <col min="12" max="16384" width="6.875" style="52"/>
  </cols>
  <sheetData>
    <row r="1" spans="1:11" ht="17.25" customHeight="1">
      <c r="A1" s="56" t="s">
        <v>94</v>
      </c>
    </row>
    <row r="2" spans="1:11" ht="26.25" customHeight="1">
      <c r="A2" s="145" t="s">
        <v>195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1" ht="41.25" hidden="1" customHeight="1">
      <c r="A3" s="53"/>
      <c r="B3" s="53"/>
      <c r="C3" s="53"/>
      <c r="D3" s="53"/>
      <c r="E3" s="53"/>
      <c r="F3" s="53"/>
      <c r="G3" s="53"/>
      <c r="H3" s="54"/>
    </row>
    <row r="4" spans="1:11" ht="20.25" customHeight="1">
      <c r="A4" s="53"/>
      <c r="B4" s="53"/>
      <c r="C4" s="53"/>
      <c r="D4" s="53"/>
      <c r="E4" s="53"/>
      <c r="F4" s="53"/>
      <c r="G4" s="53"/>
      <c r="J4" s="54"/>
      <c r="K4" s="54" t="s">
        <v>0</v>
      </c>
    </row>
    <row r="5" spans="1:11" ht="32.25" customHeight="1">
      <c r="A5" s="147" t="s">
        <v>96</v>
      </c>
      <c r="B5" s="149" t="s">
        <v>97</v>
      </c>
      <c r="C5" s="130" t="s">
        <v>3</v>
      </c>
      <c r="D5" s="131" t="s">
        <v>55</v>
      </c>
      <c r="E5" s="132"/>
      <c r="F5" s="132"/>
      <c r="G5" s="132"/>
      <c r="H5" s="133"/>
      <c r="I5" s="124" t="s">
        <v>95</v>
      </c>
      <c r="J5" s="151" t="s">
        <v>99</v>
      </c>
      <c r="K5" s="143" t="s">
        <v>98</v>
      </c>
    </row>
    <row r="6" spans="1:11" ht="66.75" customHeight="1">
      <c r="A6" s="148"/>
      <c r="B6" s="150"/>
      <c r="C6" s="130"/>
      <c r="D6" s="21" t="s">
        <v>56</v>
      </c>
      <c r="E6" s="21" t="s">
        <v>11</v>
      </c>
      <c r="F6" s="21" t="s">
        <v>4</v>
      </c>
      <c r="G6" s="21" t="s">
        <v>5</v>
      </c>
      <c r="H6" s="21" t="s">
        <v>12</v>
      </c>
      <c r="I6" s="125"/>
      <c r="J6" s="125"/>
      <c r="K6" s="144"/>
    </row>
    <row r="7" spans="1:11" s="55" customFormat="1" ht="22.5" customHeight="1">
      <c r="A7" s="60" t="s">
        <v>3</v>
      </c>
      <c r="B7" s="60"/>
      <c r="C7" s="82">
        <v>56.1</v>
      </c>
      <c r="D7" s="83">
        <v>56.1</v>
      </c>
      <c r="E7" s="84">
        <v>56.1</v>
      </c>
      <c r="F7" s="83">
        <v>0</v>
      </c>
      <c r="G7" s="83">
        <v>0</v>
      </c>
      <c r="H7" s="85">
        <v>0</v>
      </c>
      <c r="I7" s="61">
        <v>0</v>
      </c>
      <c r="J7" s="61">
        <v>0</v>
      </c>
      <c r="K7" s="86"/>
    </row>
    <row r="8" spans="1:11" ht="20.25" customHeight="1">
      <c r="A8" s="60" t="s">
        <v>115</v>
      </c>
      <c r="B8" s="60"/>
      <c r="C8" s="82">
        <v>56.1</v>
      </c>
      <c r="D8" s="83">
        <v>56.1</v>
      </c>
      <c r="E8" s="84">
        <v>56.1</v>
      </c>
      <c r="F8" s="83">
        <v>0</v>
      </c>
      <c r="G8" s="83">
        <v>0</v>
      </c>
      <c r="H8" s="85">
        <v>0</v>
      </c>
      <c r="I8" s="61">
        <v>0</v>
      </c>
      <c r="J8" s="61">
        <v>0</v>
      </c>
      <c r="K8" s="86"/>
    </row>
    <row r="9" spans="1:11" ht="21.75" customHeight="1">
      <c r="A9" s="60" t="s">
        <v>116</v>
      </c>
      <c r="B9" s="60"/>
      <c r="C9" s="82">
        <v>39.5</v>
      </c>
      <c r="D9" s="83">
        <v>39.5</v>
      </c>
      <c r="E9" s="84">
        <v>39.5</v>
      </c>
      <c r="F9" s="83">
        <v>0</v>
      </c>
      <c r="G9" s="83">
        <v>0</v>
      </c>
      <c r="H9" s="85">
        <v>0</v>
      </c>
      <c r="I9" s="61">
        <v>0</v>
      </c>
      <c r="J9" s="61">
        <v>0</v>
      </c>
      <c r="K9" s="86"/>
    </row>
    <row r="10" spans="1:11" ht="90" customHeight="1">
      <c r="A10" s="159" t="s">
        <v>225</v>
      </c>
      <c r="B10" s="60" t="s">
        <v>158</v>
      </c>
      <c r="C10" s="82">
        <v>5</v>
      </c>
      <c r="D10" s="83">
        <v>5</v>
      </c>
      <c r="E10" s="84">
        <v>5</v>
      </c>
      <c r="F10" s="83">
        <v>0</v>
      </c>
      <c r="G10" s="83">
        <v>0</v>
      </c>
      <c r="H10" s="85">
        <v>0</v>
      </c>
      <c r="I10" s="61">
        <v>0</v>
      </c>
      <c r="J10" s="61">
        <v>0</v>
      </c>
      <c r="K10" s="86" t="s">
        <v>159</v>
      </c>
    </row>
    <row r="11" spans="1:11" ht="85.5" customHeight="1">
      <c r="A11" s="60" t="s">
        <v>160</v>
      </c>
      <c r="B11" s="60" t="s">
        <v>158</v>
      </c>
      <c r="C11" s="82">
        <v>34.5</v>
      </c>
      <c r="D11" s="83">
        <v>34.5</v>
      </c>
      <c r="E11" s="84">
        <v>34.5</v>
      </c>
      <c r="F11" s="83">
        <v>0</v>
      </c>
      <c r="G11" s="83">
        <v>0</v>
      </c>
      <c r="H11" s="85">
        <v>0</v>
      </c>
      <c r="I11" s="61">
        <v>0</v>
      </c>
      <c r="J11" s="61">
        <v>0</v>
      </c>
      <c r="K11" s="86" t="s">
        <v>161</v>
      </c>
    </row>
    <row r="12" spans="1:11" ht="27" customHeight="1">
      <c r="A12" s="60" t="s">
        <v>118</v>
      </c>
      <c r="B12" s="60"/>
      <c r="C12" s="82">
        <v>16.600000000000001</v>
      </c>
      <c r="D12" s="83">
        <v>16.600000000000001</v>
      </c>
      <c r="E12" s="84">
        <v>16.600000000000001</v>
      </c>
      <c r="F12" s="83">
        <v>0</v>
      </c>
      <c r="G12" s="83">
        <v>0</v>
      </c>
      <c r="H12" s="85">
        <v>0</v>
      </c>
      <c r="I12" s="61">
        <v>0</v>
      </c>
      <c r="J12" s="61">
        <v>0</v>
      </c>
      <c r="K12" s="86"/>
    </row>
    <row r="13" spans="1:11" ht="81" customHeight="1">
      <c r="A13" s="60" t="s">
        <v>162</v>
      </c>
      <c r="B13" s="60" t="s">
        <v>163</v>
      </c>
      <c r="C13" s="82">
        <v>6.6</v>
      </c>
      <c r="D13" s="83">
        <v>6.6</v>
      </c>
      <c r="E13" s="84">
        <v>6.6</v>
      </c>
      <c r="F13" s="83">
        <v>0</v>
      </c>
      <c r="G13" s="83">
        <v>0</v>
      </c>
      <c r="H13" s="85">
        <v>0</v>
      </c>
      <c r="I13" s="61">
        <v>0</v>
      </c>
      <c r="J13" s="61">
        <v>0</v>
      </c>
      <c r="K13" s="86" t="s">
        <v>164</v>
      </c>
    </row>
    <row r="14" spans="1:11" ht="73.5" customHeight="1">
      <c r="A14" s="60" t="s">
        <v>165</v>
      </c>
      <c r="B14" s="60" t="s">
        <v>163</v>
      </c>
      <c r="C14" s="82">
        <v>10</v>
      </c>
      <c r="D14" s="83">
        <v>10</v>
      </c>
      <c r="E14" s="84">
        <v>10</v>
      </c>
      <c r="F14" s="83">
        <v>0</v>
      </c>
      <c r="G14" s="83">
        <v>0</v>
      </c>
      <c r="H14" s="85">
        <v>0</v>
      </c>
      <c r="I14" s="61">
        <v>0</v>
      </c>
      <c r="J14" s="61">
        <v>0</v>
      </c>
      <c r="K14" s="86" t="s">
        <v>166</v>
      </c>
    </row>
    <row r="16" spans="1:11" ht="12.75" customHeight="1">
      <c r="B16" s="55"/>
    </row>
    <row r="17" spans="2:2" ht="12.75" customHeight="1">
      <c r="B17" s="55"/>
    </row>
    <row r="18" spans="2:2" ht="12.75" customHeight="1">
      <c r="B18" s="55"/>
    </row>
  </sheetData>
  <sheetProtection formatCells="0" formatColumns="0" formatRows="0"/>
  <mergeCells count="8">
    <mergeCell ref="K5:K6"/>
    <mergeCell ref="A2:J2"/>
    <mergeCell ref="A5:A6"/>
    <mergeCell ref="B5:B6"/>
    <mergeCell ref="I5:I6"/>
    <mergeCell ref="J5:J6"/>
    <mergeCell ref="C5:C6"/>
    <mergeCell ref="D5:H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1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>
      <selection activeCell="C10" sqref="C10"/>
    </sheetView>
  </sheetViews>
  <sheetFormatPr defaultRowHeight="12.75" customHeight="1"/>
  <cols>
    <col min="1" max="1" width="17.625" style="52" customWidth="1"/>
    <col min="2" max="2" width="8.625" style="52" customWidth="1"/>
    <col min="3" max="3" width="12.375" style="52" customWidth="1"/>
    <col min="4" max="4" width="8.375" style="52" customWidth="1"/>
    <col min="5" max="5" width="6.375" style="52" customWidth="1"/>
    <col min="6" max="6" width="7.375" style="52" customWidth="1"/>
    <col min="7" max="7" width="9.125" style="52" customWidth="1"/>
    <col min="8" max="9" width="5.75" style="52" customWidth="1"/>
    <col min="10" max="10" width="8.375" style="52" customWidth="1"/>
    <col min="11" max="11" width="11.125" style="52" customWidth="1"/>
    <col min="12" max="16384" width="9" style="52"/>
  </cols>
  <sheetData>
    <row r="1" spans="1:11" ht="27.75" customHeight="1">
      <c r="A1" s="56" t="s">
        <v>167</v>
      </c>
      <c r="B1"/>
      <c r="C1"/>
      <c r="D1"/>
      <c r="E1"/>
      <c r="F1"/>
      <c r="G1"/>
      <c r="H1"/>
      <c r="I1"/>
      <c r="J1"/>
      <c r="K1"/>
    </row>
    <row r="2" spans="1:11" ht="24.75" customHeight="1">
      <c r="A2" s="146" t="s">
        <v>196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7.25" customHeight="1">
      <c r="A3" s="53"/>
      <c r="B3" s="53"/>
      <c r="C3" s="53"/>
      <c r="D3" s="53"/>
      <c r="E3" s="53"/>
      <c r="F3" s="53"/>
      <c r="G3" s="53"/>
      <c r="H3" s="53"/>
      <c r="I3" s="54"/>
      <c r="J3"/>
      <c r="K3"/>
    </row>
    <row r="4" spans="1:11" ht="17.25" customHeight="1">
      <c r="A4" s="53"/>
      <c r="B4" s="53"/>
      <c r="C4" s="53"/>
      <c r="D4" s="53"/>
      <c r="E4" s="53"/>
      <c r="F4" s="53"/>
      <c r="G4" s="53"/>
      <c r="H4" s="53"/>
      <c r="I4"/>
      <c r="J4"/>
      <c r="K4" s="54" t="s">
        <v>0</v>
      </c>
    </row>
    <row r="5" spans="1:11" ht="32.25" customHeight="1">
      <c r="A5" s="156" t="s">
        <v>154</v>
      </c>
      <c r="B5" s="157" t="s">
        <v>14</v>
      </c>
      <c r="C5" s="157" t="s">
        <v>15</v>
      </c>
      <c r="D5" s="130" t="s">
        <v>3</v>
      </c>
      <c r="E5" s="130" t="s">
        <v>55</v>
      </c>
      <c r="F5" s="130"/>
      <c r="G5" s="130"/>
      <c r="H5" s="130"/>
      <c r="I5" s="130"/>
      <c r="J5" s="130" t="s">
        <v>168</v>
      </c>
      <c r="K5" s="130" t="s">
        <v>169</v>
      </c>
    </row>
    <row r="6" spans="1:11" ht="50.25" customHeight="1">
      <c r="A6" s="147"/>
      <c r="B6" s="158"/>
      <c r="C6" s="158"/>
      <c r="D6" s="124"/>
      <c r="E6" s="121" t="s">
        <v>81</v>
      </c>
      <c r="F6" s="121" t="s">
        <v>170</v>
      </c>
      <c r="G6" s="121" t="s">
        <v>171</v>
      </c>
      <c r="H6" s="121" t="s">
        <v>172</v>
      </c>
      <c r="I6" s="121" t="s">
        <v>173</v>
      </c>
      <c r="J6" s="124"/>
      <c r="K6" s="124"/>
    </row>
    <row r="7" spans="1:11" s="55" customFormat="1" ht="73.5" customHeight="1">
      <c r="A7" s="60" t="s">
        <v>163</v>
      </c>
      <c r="B7" s="114" t="s">
        <v>200</v>
      </c>
      <c r="C7" s="60" t="s">
        <v>165</v>
      </c>
      <c r="D7" s="83">
        <v>10</v>
      </c>
      <c r="E7" s="83">
        <v>10</v>
      </c>
      <c r="F7" s="83">
        <v>10</v>
      </c>
      <c r="G7" s="83"/>
      <c r="H7" s="83"/>
      <c r="I7" s="85"/>
      <c r="J7" s="61"/>
      <c r="K7" s="61"/>
    </row>
    <row r="8" spans="1:11" ht="27.75" customHeight="1">
      <c r="A8"/>
      <c r="B8"/>
      <c r="C8"/>
      <c r="D8"/>
      <c r="E8"/>
      <c r="F8"/>
      <c r="G8"/>
      <c r="H8"/>
      <c r="I8"/>
      <c r="J8"/>
      <c r="K8"/>
    </row>
    <row r="9" spans="1:11" ht="12.75" customHeight="1">
      <c r="A9" s="55"/>
      <c r="B9" s="55"/>
      <c r="C9" s="55"/>
      <c r="D9" s="55"/>
      <c r="E9" s="55"/>
      <c r="F9" s="55"/>
      <c r="G9" s="55"/>
      <c r="H9" s="55"/>
      <c r="I9" s="55"/>
      <c r="J9"/>
      <c r="K9"/>
    </row>
    <row r="10" spans="1:11" ht="12.75" customHeight="1">
      <c r="A10"/>
      <c r="B10" s="55"/>
      <c r="C10" s="55"/>
      <c r="D10" s="55"/>
      <c r="E10" s="55"/>
      <c r="F10" s="55"/>
      <c r="G10" s="55"/>
      <c r="H10" s="55"/>
      <c r="I10"/>
      <c r="J10"/>
      <c r="K10"/>
    </row>
    <row r="11" spans="1:11" ht="12.75" customHeight="1">
      <c r="A11"/>
      <c r="B11" s="55"/>
      <c r="C11"/>
      <c r="D11"/>
      <c r="E11"/>
      <c r="F11"/>
      <c r="G11"/>
      <c r="H11" s="55"/>
      <c r="I11"/>
      <c r="J11"/>
      <c r="K11"/>
    </row>
    <row r="12" spans="1:11" ht="12.75" customHeight="1">
      <c r="A12" s="55"/>
      <c r="B12" s="55"/>
      <c r="C12"/>
      <c r="D12"/>
      <c r="E12"/>
      <c r="F12"/>
      <c r="G12"/>
      <c r="H12" s="55"/>
      <c r="I12"/>
      <c r="J12"/>
      <c r="K12"/>
    </row>
    <row r="13" spans="1:11" ht="12.75" customHeight="1">
      <c r="A13" s="55"/>
      <c r="B13"/>
      <c r="C13"/>
      <c r="D13"/>
      <c r="E13"/>
      <c r="F13"/>
      <c r="G13"/>
      <c r="H13"/>
      <c r="I13"/>
      <c r="J13"/>
      <c r="K13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A16"/>
      <c r="B16" s="55"/>
      <c r="C16"/>
      <c r="D16"/>
      <c r="E16"/>
      <c r="F16"/>
      <c r="G16"/>
      <c r="H16"/>
      <c r="I16"/>
      <c r="J16"/>
      <c r="K16"/>
    </row>
    <row r="17" spans="1:11" ht="12.75" customHeight="1">
      <c r="A17"/>
      <c r="B17" s="55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55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E45"/>
  <sheetViews>
    <sheetView showGridLines="0" showZeros="0" workbookViewId="0">
      <selection activeCell="A8" sqref="A8"/>
    </sheetView>
  </sheetViews>
  <sheetFormatPr defaultRowHeight="14.25"/>
  <cols>
    <col min="1" max="1" width="56" customWidth="1"/>
    <col min="2" max="2" width="25.25" customWidth="1"/>
    <col min="3" max="3" width="26.75" customWidth="1"/>
  </cols>
  <sheetData>
    <row r="1" spans="1:5" ht="26.25" customHeight="1">
      <c r="A1" s="8" t="s">
        <v>111</v>
      </c>
    </row>
    <row r="2" spans="1:5" ht="27" customHeight="1">
      <c r="A2" s="152" t="s">
        <v>197</v>
      </c>
      <c r="B2" s="152"/>
      <c r="C2" s="152"/>
    </row>
    <row r="3" spans="1:5" ht="26.25" customHeight="1">
      <c r="A3" s="10"/>
      <c r="C3" s="20" t="s">
        <v>100</v>
      </c>
    </row>
    <row r="4" spans="1:5" s="9" customFormat="1" ht="30" customHeight="1">
      <c r="A4" s="18" t="s">
        <v>101</v>
      </c>
      <c r="B4" s="19" t="s">
        <v>102</v>
      </c>
      <c r="C4" s="19" t="s">
        <v>103</v>
      </c>
    </row>
    <row r="5" spans="1:5" s="89" customFormat="1" ht="30" customHeight="1">
      <c r="A5" s="91" t="s">
        <v>104</v>
      </c>
      <c r="B5" s="90">
        <v>11.14</v>
      </c>
      <c r="C5" s="90">
        <v>9.33</v>
      </c>
      <c r="E5" s="88"/>
    </row>
    <row r="6" spans="1:5" s="73" customFormat="1" ht="30" customHeight="1">
      <c r="A6" s="87" t="s">
        <v>105</v>
      </c>
      <c r="B6" s="90">
        <v>0</v>
      </c>
      <c r="C6" s="90">
        <v>0</v>
      </c>
      <c r="E6" s="88"/>
    </row>
    <row r="7" spans="1:5" s="73" customFormat="1" ht="30" customHeight="1">
      <c r="A7" s="91" t="s">
        <v>106</v>
      </c>
      <c r="B7" s="90">
        <v>0.81</v>
      </c>
      <c r="C7" s="90">
        <v>0.7</v>
      </c>
      <c r="E7" s="88"/>
    </row>
    <row r="8" spans="1:5" s="73" customFormat="1" ht="30" customHeight="1">
      <c r="A8" s="91" t="s">
        <v>107</v>
      </c>
      <c r="B8" s="90">
        <v>10.33</v>
      </c>
      <c r="C8" s="90">
        <v>8.6300000000000008</v>
      </c>
      <c r="E8" s="88"/>
    </row>
    <row r="9" spans="1:5" s="73" customFormat="1" ht="30" customHeight="1">
      <c r="A9" s="91" t="s">
        <v>108</v>
      </c>
      <c r="B9" s="90">
        <v>0</v>
      </c>
      <c r="C9" s="90">
        <v>0</v>
      </c>
      <c r="E9" s="88"/>
    </row>
    <row r="10" spans="1:5" s="73" customFormat="1" ht="30" customHeight="1">
      <c r="A10" s="91" t="s">
        <v>109</v>
      </c>
      <c r="B10" s="90">
        <v>10.33</v>
      </c>
      <c r="C10" s="90">
        <v>8.6300000000000008</v>
      </c>
      <c r="E10" s="88"/>
    </row>
    <row r="11" spans="1:5" hidden="1"/>
    <row r="12" spans="1:5" hidden="1"/>
    <row r="13" spans="1:5" hidden="1"/>
    <row r="14" spans="1:5" ht="97.5" hidden="1" customHeight="1"/>
    <row r="15" spans="1:5" hidden="1"/>
    <row r="16" spans="1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N56"/>
  <sheetViews>
    <sheetView showGridLines="0" showZeros="0" workbookViewId="0">
      <selection activeCell="F10" sqref="F10"/>
    </sheetView>
  </sheetViews>
  <sheetFormatPr defaultRowHeight="11.25"/>
  <cols>
    <col min="1" max="1" width="25.625" style="31" customWidth="1"/>
    <col min="2" max="2" width="8.75" style="31" customWidth="1"/>
    <col min="3" max="3" width="7.5" style="31" customWidth="1"/>
    <col min="4" max="4" width="8.375" style="31" customWidth="1"/>
    <col min="5" max="5" width="9.75" style="31" customWidth="1"/>
    <col min="6" max="6" width="11.625" style="31" customWidth="1"/>
    <col min="7" max="7" width="8.75" style="31" customWidth="1"/>
    <col min="8" max="8" width="6" style="31" customWidth="1"/>
    <col min="9" max="9" width="6.375" style="31" customWidth="1"/>
    <col min="10" max="10" width="9.875" style="31" customWidth="1"/>
    <col min="11" max="248" width="5.125" style="31" customWidth="1"/>
    <col min="249" max="16384" width="9" style="30"/>
  </cols>
  <sheetData>
    <row r="1" spans="1:248" ht="20.25" customHeight="1">
      <c r="A1" s="8" t="s">
        <v>174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31.5" customHeight="1">
      <c r="A2" s="102" t="s">
        <v>198</v>
      </c>
      <c r="B2" s="97"/>
      <c r="C2" s="97"/>
      <c r="D2" s="97"/>
      <c r="E2" s="97"/>
      <c r="F2" s="97"/>
      <c r="G2" s="97"/>
      <c r="H2" s="97"/>
      <c r="I2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</row>
    <row r="3" spans="1:248" ht="16.5" customHeight="1">
      <c r="A3" s="98"/>
      <c r="B3" s="99"/>
      <c r="C3" s="99"/>
      <c r="D3" s="99"/>
      <c r="E3" s="99"/>
      <c r="F3" s="99"/>
      <c r="G3" s="99"/>
      <c r="H3" s="95"/>
      <c r="I3"/>
      <c r="J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</row>
    <row r="4" spans="1:248" s="32" customFormat="1" ht="15.75" customHeight="1">
      <c r="A4" s="98"/>
      <c r="B4" s="98"/>
      <c r="C4" s="98"/>
      <c r="D4" s="98"/>
      <c r="E4" s="98"/>
      <c r="F4" s="98"/>
      <c r="G4" s="98"/>
      <c r="J4" s="100" t="s">
        <v>16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</row>
    <row r="5" spans="1:248" ht="39.75" customHeight="1">
      <c r="A5" s="153" t="s">
        <v>175</v>
      </c>
      <c r="B5" s="154" t="s">
        <v>14</v>
      </c>
      <c r="C5" s="130" t="s">
        <v>3</v>
      </c>
      <c r="D5" s="130" t="s">
        <v>55</v>
      </c>
      <c r="E5" s="130"/>
      <c r="F5" s="130"/>
      <c r="G5" s="130"/>
      <c r="H5" s="130"/>
      <c r="I5" s="130" t="s">
        <v>168</v>
      </c>
      <c r="J5" s="130" t="s">
        <v>169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</row>
    <row r="6" spans="1:248" ht="60.75" customHeight="1">
      <c r="A6" s="153"/>
      <c r="B6" s="154"/>
      <c r="C6" s="130"/>
      <c r="D6" s="107" t="s">
        <v>81</v>
      </c>
      <c r="E6" s="107" t="s">
        <v>170</v>
      </c>
      <c r="F6" s="107" t="s">
        <v>171</v>
      </c>
      <c r="G6" s="107" t="s">
        <v>172</v>
      </c>
      <c r="H6" s="107" t="s">
        <v>173</v>
      </c>
      <c r="I6" s="130"/>
      <c r="J6" s="1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</row>
    <row r="7" spans="1:248" s="101" customFormat="1" ht="26.25" customHeight="1">
      <c r="A7" s="94"/>
      <c r="B7" s="93"/>
      <c r="C7" s="92"/>
      <c r="D7" s="92"/>
      <c r="E7" s="92"/>
      <c r="F7" s="92"/>
      <c r="G7" s="92"/>
      <c r="H7" s="92"/>
      <c r="I7" s="92"/>
      <c r="J7" s="92"/>
      <c r="K7" s="73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</row>
    <row r="8" spans="1:248" ht="37.5" customHeight="1">
      <c r="A8"/>
      <c r="B8"/>
      <c r="C8"/>
      <c r="D8"/>
      <c r="E8"/>
      <c r="F8"/>
      <c r="G8"/>
      <c r="H8"/>
      <c r="I8"/>
      <c r="J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</row>
    <row r="9" spans="1:248" ht="40.5" customHeight="1">
      <c r="A9"/>
      <c r="B9"/>
      <c r="C9"/>
      <c r="D9"/>
      <c r="E9"/>
      <c r="F9"/>
      <c r="G9"/>
      <c r="H9"/>
      <c r="I9"/>
      <c r="J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</row>
    <row r="10" spans="1:248" ht="40.5" customHeight="1">
      <c r="A10"/>
      <c r="B10"/>
      <c r="C10"/>
      <c r="D10"/>
      <c r="E10"/>
      <c r="F10"/>
      <c r="G10"/>
      <c r="H10"/>
      <c r="I10"/>
      <c r="J1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</row>
    <row r="11" spans="1:248" ht="40.5" customHeight="1">
      <c r="A11"/>
      <c r="B11"/>
      <c r="C11"/>
      <c r="D11"/>
      <c r="E11"/>
      <c r="F11"/>
      <c r="G11"/>
      <c r="H11"/>
      <c r="I11"/>
      <c r="J1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</row>
    <row r="12" spans="1:248" ht="40.5" customHeight="1">
      <c r="A12"/>
      <c r="B12"/>
      <c r="C12"/>
      <c r="D12"/>
      <c r="E12"/>
      <c r="F12"/>
      <c r="G12"/>
      <c r="H12"/>
      <c r="I12"/>
      <c r="J12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</row>
    <row r="13" spans="1:248" ht="40.5" customHeight="1">
      <c r="A13"/>
      <c r="B13"/>
      <c r="C13"/>
      <c r="D13"/>
      <c r="E13"/>
      <c r="F13"/>
      <c r="G13"/>
      <c r="H13"/>
      <c r="I13"/>
      <c r="J13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</row>
    <row r="14" spans="1:248" ht="40.5" customHeight="1">
      <c r="A14"/>
      <c r="B14"/>
      <c r="C14"/>
      <c r="D14"/>
      <c r="E14"/>
      <c r="F14"/>
      <c r="G14"/>
      <c r="H14"/>
      <c r="I14"/>
      <c r="J14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</row>
    <row r="15" spans="1:248" ht="48" customHeight="1">
      <c r="A15"/>
      <c r="B15"/>
      <c r="C15"/>
      <c r="D15"/>
      <c r="E15"/>
      <c r="F15"/>
      <c r="G15"/>
      <c r="H15"/>
      <c r="I15"/>
      <c r="J1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</row>
    <row r="16" spans="1:248" ht="48" customHeight="1">
      <c r="A16" s="103"/>
      <c r="B16" s="103"/>
      <c r="C16" s="104"/>
      <c r="D16" s="104"/>
      <c r="E16" s="104"/>
      <c r="F16" s="104"/>
      <c r="G16" s="104"/>
      <c r="H16" s="106"/>
      <c r="I16" s="10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</row>
    <row r="17" spans="1:248" ht="15.75" customHeight="1">
      <c r="A17" s="30"/>
      <c r="B17" s="96"/>
      <c r="C17" s="30"/>
      <c r="D17" s="30"/>
      <c r="E17"/>
      <c r="F17" s="96"/>
      <c r="G17" s="30"/>
      <c r="H17" s="30"/>
      <c r="I17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</row>
    <row r="18" spans="1:248" ht="15.75" customHeight="1">
      <c r="A18" s="30"/>
      <c r="B18" s="30"/>
      <c r="C18" s="30"/>
      <c r="D18" s="30"/>
      <c r="E18"/>
      <c r="F18" s="30"/>
      <c r="G18" s="30"/>
      <c r="H18" s="30"/>
      <c r="I18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</row>
    <row r="19" spans="1:248" ht="15.75" customHeight="1">
      <c r="A19" s="30"/>
      <c r="B19" s="30"/>
      <c r="C19" s="30"/>
      <c r="D19" s="30"/>
      <c r="E1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</row>
    <row r="20" spans="1:248" ht="15.75" customHeight="1">
      <c r="A20" s="30"/>
      <c r="B20" s="30"/>
      <c r="C20" s="30"/>
      <c r="D20" s="30"/>
      <c r="E2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</row>
    <row r="21" spans="1:248" ht="15.75" customHeight="1">
      <c r="A21" s="30"/>
      <c r="B21" s="30"/>
      <c r="C21" s="30"/>
      <c r="D21" s="30"/>
      <c r="E2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</row>
    <row r="22" spans="1:248" ht="15.75" customHeight="1">
      <c r="A22" s="30"/>
      <c r="B22" s="30"/>
      <c r="C22" s="30"/>
      <c r="D22" s="30"/>
      <c r="E22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</row>
    <row r="23" spans="1:248" ht="15.75" customHeight="1">
      <c r="A23" s="30"/>
      <c r="B23" s="30"/>
      <c r="C23" s="30"/>
      <c r="D23" s="30"/>
      <c r="E2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</row>
    <row r="24" spans="1:248" ht="15.75" customHeight="1">
      <c r="A24" s="30"/>
      <c r="B24" s="30"/>
      <c r="C24" s="30"/>
      <c r="D24" s="30"/>
      <c r="E24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</row>
    <row r="25" spans="1:248" ht="15.75" customHeight="1">
      <c r="A25" s="30"/>
      <c r="B25" s="30"/>
      <c r="C25" s="30"/>
      <c r="D25" s="30"/>
      <c r="E25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</row>
    <row r="26" spans="1:248" ht="15.75" customHeight="1">
      <c r="A26" s="30"/>
      <c r="B26" s="30"/>
      <c r="C26" s="30"/>
      <c r="D26" s="30"/>
      <c r="E26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</row>
    <row r="27" spans="1:248" ht="11.25" customHeight="1">
      <c r="A27" s="30"/>
      <c r="B27" s="30"/>
      <c r="C27" s="30"/>
      <c r="D27" s="30"/>
      <c r="E27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</row>
    <row r="28" spans="1:248" ht="11.25" customHeight="1">
      <c r="A28" s="30"/>
      <c r="B28" s="30"/>
      <c r="C28" s="30"/>
      <c r="D28" s="30"/>
      <c r="E28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</row>
    <row r="29" spans="1:248" ht="11.25" customHeight="1">
      <c r="A29" s="30"/>
      <c r="B29" s="30"/>
      <c r="C29" s="30"/>
      <c r="D29" s="30"/>
      <c r="E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</row>
    <row r="30" spans="1:248" ht="11.25" customHeight="1">
      <c r="A30" s="30"/>
      <c r="B30" s="30"/>
      <c r="C30" s="30"/>
      <c r="D30" s="30"/>
      <c r="E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</row>
    <row r="31" spans="1:248" ht="11.25" customHeight="1">
      <c r="A31" s="30"/>
      <c r="B31" s="30"/>
      <c r="C31" s="30"/>
      <c r="D31" s="30"/>
      <c r="E3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</row>
    <row r="32" spans="1:248" ht="11.25" customHeight="1">
      <c r="A32" s="30"/>
      <c r="B32" s="30"/>
      <c r="C32" s="30"/>
      <c r="D32" s="30"/>
      <c r="E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</row>
    <row r="33" spans="1:248" ht="11.25" customHeight="1">
      <c r="A33" s="30"/>
      <c r="B33" s="30"/>
      <c r="C33" s="30"/>
      <c r="D33" s="30"/>
      <c r="E33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</row>
    <row r="34" spans="1:248" ht="11.25" customHeight="1">
      <c r="A34" s="30"/>
      <c r="B34" s="30"/>
      <c r="C34" s="30"/>
      <c r="D34" s="30"/>
      <c r="E34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</row>
    <row r="35" spans="1:248" ht="11.25" customHeight="1">
      <c r="A35" s="30"/>
      <c r="B35" s="30"/>
      <c r="C35" s="30"/>
      <c r="D35" s="30"/>
      <c r="E35"/>
      <c r="F35" s="30"/>
      <c r="G35" s="30"/>
      <c r="H35" s="30"/>
      <c r="I35"/>
      <c r="J35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</row>
    <row r="36" spans="1:248" ht="11.25" customHeight="1">
      <c r="A36" s="30"/>
      <c r="B36" s="30"/>
      <c r="C36" s="30"/>
      <c r="D36" s="30"/>
      <c r="E36"/>
      <c r="F36" s="30"/>
      <c r="G36" s="30"/>
      <c r="H36" s="30"/>
      <c r="I36"/>
      <c r="J36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</row>
    <row r="37" spans="1:248" ht="11.25" customHeight="1">
      <c r="A37" s="30"/>
      <c r="B37" s="30"/>
      <c r="C37" s="30"/>
      <c r="D37" s="30"/>
      <c r="E37"/>
      <c r="F37" s="30"/>
      <c r="G37" s="30"/>
      <c r="H37" s="30"/>
      <c r="I37"/>
      <c r="J37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</row>
    <row r="38" spans="1:248" ht="11.25" customHeight="1">
      <c r="A38" s="30"/>
      <c r="B38" s="30"/>
      <c r="C38" s="30"/>
      <c r="D38" s="30"/>
      <c r="E38"/>
      <c r="F38" s="30"/>
      <c r="G38" s="30"/>
      <c r="H38" s="30"/>
      <c r="I38"/>
      <c r="J38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</row>
    <row r="39" spans="1:248" ht="11.25" customHeight="1">
      <c r="A39" s="30"/>
      <c r="B39" s="30"/>
      <c r="C39" s="30"/>
      <c r="D39" s="30"/>
      <c r="E39"/>
      <c r="F39" s="30"/>
      <c r="G39" s="30"/>
      <c r="H39" s="30"/>
      <c r="I39"/>
      <c r="J39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</row>
    <row r="40" spans="1:248" ht="11.25" customHeight="1">
      <c r="A40" s="30"/>
      <c r="B40" s="30"/>
      <c r="C40" s="30"/>
      <c r="D40" s="30"/>
      <c r="E40"/>
      <c r="F40" s="30"/>
      <c r="G40" s="30"/>
      <c r="H40" s="30"/>
      <c r="I40"/>
      <c r="J4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</row>
    <row r="41" spans="1:248" ht="11.25" customHeight="1">
      <c r="A41" s="30"/>
      <c r="B41" s="30"/>
      <c r="C41" s="30"/>
      <c r="D41" s="30"/>
      <c r="E41"/>
      <c r="F41" s="30"/>
      <c r="G41" s="30"/>
      <c r="H41" s="30"/>
      <c r="I41"/>
      <c r="J4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</row>
    <row r="42" spans="1:248" ht="11.25" customHeight="1">
      <c r="A42" s="30"/>
      <c r="B42" s="30"/>
      <c r="C42" s="30"/>
      <c r="D42" s="30"/>
      <c r="E42"/>
      <c r="F42" s="30"/>
      <c r="G42" s="30"/>
      <c r="H42" s="30"/>
      <c r="I42"/>
      <c r="J42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</row>
    <row r="43" spans="1:248" ht="11.25" customHeight="1">
      <c r="A43" s="30"/>
      <c r="B43" s="30"/>
      <c r="C43" s="30"/>
      <c r="D43" s="30"/>
      <c r="E43"/>
      <c r="F43" s="30"/>
      <c r="G43" s="30"/>
      <c r="H43" s="30"/>
      <c r="I43"/>
      <c r="J43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</row>
    <row r="44" spans="1:248" ht="11.25" customHeight="1">
      <c r="A44" s="30"/>
      <c r="B44"/>
      <c r="C44"/>
      <c r="D44"/>
      <c r="E44"/>
      <c r="F44"/>
      <c r="G44"/>
      <c r="H44"/>
      <c r="I44"/>
      <c r="J44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</row>
    <row r="45" spans="1:248" ht="11.25" customHeight="1">
      <c r="A45" s="30"/>
      <c r="B45"/>
      <c r="C45"/>
      <c r="D45"/>
      <c r="E45"/>
      <c r="F45"/>
      <c r="G45"/>
      <c r="H45"/>
      <c r="I45"/>
      <c r="J45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</row>
    <row r="46" spans="1:248" ht="11.25" customHeight="1">
      <c r="A46" s="30"/>
      <c r="B46"/>
      <c r="C46"/>
      <c r="D46"/>
      <c r="E46"/>
      <c r="F46"/>
      <c r="G46"/>
      <c r="H46"/>
      <c r="I46"/>
      <c r="J46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</row>
    <row r="47" spans="1:248" ht="11.25" customHeight="1">
      <c r="A47" s="30"/>
      <c r="B47"/>
      <c r="C47"/>
      <c r="D47"/>
      <c r="E47"/>
      <c r="F47"/>
      <c r="G47"/>
      <c r="H47"/>
      <c r="I47"/>
      <c r="J47" s="32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</row>
    <row r="48" spans="1:248" ht="11.25" customHeight="1">
      <c r="A48" s="30"/>
      <c r="B48"/>
      <c r="C48"/>
      <c r="D48"/>
      <c r="E48"/>
      <c r="F48"/>
      <c r="G48"/>
      <c r="H48"/>
      <c r="I48"/>
      <c r="J48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</row>
    <row r="49" spans="1:248" ht="11.25" customHeight="1">
      <c r="A49" s="30"/>
      <c r="B49"/>
      <c r="C49"/>
      <c r="D49"/>
      <c r="E49"/>
      <c r="F49"/>
      <c r="G49"/>
      <c r="H49"/>
      <c r="I49"/>
      <c r="J4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</row>
    <row r="50" spans="1:248" ht="11.25" customHeight="1">
      <c r="A50" s="30"/>
      <c r="B50"/>
      <c r="C50"/>
      <c r="D50"/>
      <c r="E50"/>
      <c r="F50"/>
      <c r="G50"/>
      <c r="H50"/>
      <c r="I50"/>
      <c r="J5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</row>
    <row r="51" spans="1:248" ht="11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</row>
    <row r="52" spans="1:248" ht="11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</row>
    <row r="53" spans="1:248" ht="11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</row>
    <row r="54" spans="1:248" ht="11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</row>
    <row r="55" spans="1:248" ht="11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</row>
    <row r="56" spans="1:248" ht="11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</row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"/>
  <sheetViews>
    <sheetView showGridLines="0" showZeros="0" workbookViewId="0">
      <selection activeCell="H11" sqref="H11"/>
    </sheetView>
  </sheetViews>
  <sheetFormatPr defaultRowHeight="14.25"/>
  <cols>
    <col min="1" max="1" width="10.25" customWidth="1"/>
    <col min="2" max="2" width="10.375" customWidth="1"/>
    <col min="3" max="3" width="10.625" customWidth="1"/>
    <col min="4" max="4" width="9" customWidth="1"/>
    <col min="5" max="5" width="8.125" customWidth="1"/>
    <col min="6" max="6" width="9" customWidth="1"/>
    <col min="7" max="7" width="10.5" customWidth="1"/>
    <col min="8" max="8" width="8.25" customWidth="1"/>
    <col min="9" max="9" width="8.75" customWidth="1"/>
    <col min="10" max="10" width="9.5" customWidth="1"/>
    <col min="11" max="11" width="11.125" customWidth="1"/>
  </cols>
  <sheetData>
    <row r="1" spans="1:11" ht="14.25" customHeight="1">
      <c r="A1" s="8" t="s">
        <v>176</v>
      </c>
    </row>
    <row r="2" spans="1:11" ht="22.5" customHeight="1">
      <c r="A2" s="155" t="s">
        <v>199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4.25" customHeight="1"/>
    <row r="4" spans="1:11" ht="14.25" customHeight="1">
      <c r="K4" s="113" t="s">
        <v>110</v>
      </c>
    </row>
    <row r="5" spans="1:11" ht="54.75" customHeight="1">
      <c r="A5" s="110" t="s">
        <v>177</v>
      </c>
      <c r="B5" s="110" t="s">
        <v>178</v>
      </c>
      <c r="C5" s="110" t="s">
        <v>179</v>
      </c>
      <c r="D5" s="110" t="s">
        <v>113</v>
      </c>
      <c r="E5" s="111" t="s">
        <v>87</v>
      </c>
      <c r="F5" s="111" t="s">
        <v>180</v>
      </c>
      <c r="G5" s="112" t="s">
        <v>181</v>
      </c>
      <c r="H5" s="112" t="s">
        <v>182</v>
      </c>
      <c r="I5" s="112" t="s">
        <v>183</v>
      </c>
      <c r="J5" s="112" t="s">
        <v>184</v>
      </c>
      <c r="K5" s="112" t="s">
        <v>185</v>
      </c>
    </row>
    <row r="6" spans="1:11" s="73" customFormat="1" ht="21" customHeight="1">
      <c r="A6" s="109"/>
      <c r="B6" s="109"/>
      <c r="C6" s="109"/>
      <c r="D6" s="109"/>
      <c r="E6" s="108"/>
      <c r="F6" s="108"/>
      <c r="G6" s="108"/>
      <c r="H6" s="108"/>
      <c r="I6" s="108"/>
      <c r="J6" s="108"/>
      <c r="K6" s="108"/>
    </row>
  </sheetData>
  <sheetProtection formatCells="0" formatColumns="0" formatRows="0"/>
  <mergeCells count="1">
    <mergeCell ref="A2:K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5</vt:i4>
      </vt:variant>
    </vt:vector>
  </HeadingPairs>
  <TitlesOfParts>
    <vt:vector size="20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5一般公共预算支出表</vt:lpstr>
      <vt:lpstr>6一般公共预算基本支出表</vt:lpstr>
      <vt:lpstr>7省提前告知专项支出表</vt:lpstr>
      <vt:lpstr>8政府性基金预算支出表</vt:lpstr>
      <vt:lpstr>9项目支出明细表</vt:lpstr>
      <vt:lpstr>10项目支出表（偿债）</vt:lpstr>
      <vt:lpstr>11“三公”经费支出预算表</vt:lpstr>
      <vt:lpstr>12政府采购表</vt:lpstr>
      <vt:lpstr>13政府购买服务表</vt:lpstr>
      <vt:lpstr>Sheet1</vt:lpstr>
      <vt:lpstr>'13政府购买服务表'!Print_Area</vt:lpstr>
      <vt:lpstr>'9项目支出明细表'!Print_Area</vt:lpstr>
      <vt:lpstr>'13政府购买服务表'!Print_Titles</vt:lpstr>
      <vt:lpstr>'7省提前告知专项支出表'!Print_Titles</vt:lpstr>
      <vt:lpstr>'9项目支出明细表'!Print_Titles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dreamsummit</cp:lastModifiedBy>
  <cp:lastPrinted>2018-02-05T06:08:45Z</cp:lastPrinted>
  <dcterms:created xsi:type="dcterms:W3CDTF">1996-12-17T01:32:42Z</dcterms:created>
  <dcterms:modified xsi:type="dcterms:W3CDTF">2018-02-05T06:09:29Z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2295818</vt:i4>
  </property>
</Properties>
</file>