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铁岭市附件1" sheetId="10" r:id="rId1"/>
  </sheets>
  <externalReferences>
    <externalReference r:id="rId2"/>
    <externalReference r:id="rId3"/>
  </externalReferences>
  <definedNames>
    <definedName name="_xlnm._FilterDatabase" localSheetId="0" hidden="1">铁岭市附件1!$V$1:$W$25</definedName>
  </definedNames>
  <calcPr calcId="144525"/>
</workbook>
</file>

<file path=xl/sharedStrings.xml><?xml version="1.0" encoding="utf-8"?>
<sst xmlns="http://schemas.openxmlformats.org/spreadsheetml/2006/main" count="168" uniqueCount="112">
  <si>
    <t>附件1</t>
  </si>
  <si>
    <t>新增口腔种植类医疗服务价格项目表（政府指导价）</t>
  </si>
  <si>
    <t>序号</t>
  </si>
  <si>
    <t>编码</t>
  </si>
  <si>
    <t>项目名称</t>
  </si>
  <si>
    <t>服务产出</t>
  </si>
  <si>
    <t>价格构成</t>
  </si>
  <si>
    <t>项目内涵</t>
  </si>
  <si>
    <t>加收项</t>
  </si>
  <si>
    <t>除外内容</t>
  </si>
  <si>
    <t>计价单位</t>
  </si>
  <si>
    <t>省定最
高限价
（元）</t>
  </si>
  <si>
    <t>三级</t>
  </si>
  <si>
    <t>二级</t>
  </si>
  <si>
    <t>一级及其他</t>
  </si>
  <si>
    <t>说明</t>
  </si>
  <si>
    <t>医保类别</t>
  </si>
  <si>
    <t>医保类别备注</t>
  </si>
  <si>
    <t>330609</t>
  </si>
  <si>
    <t>口腔种植手术</t>
  </si>
  <si>
    <t>使用说明：
1.植入体为种植体、基台等植入牙床、包裹在牙龈内的医用耗材；置入体是指种植牙冠、义齿等安置在口腔内、暴露在牙龈之外，不与人体组织直接结合的医用耗材。
2.“项目内涵”，指制定项目价格应涵盖的各类资源消耗，医疗机构实际提供服务时，“项目内涵”的个别要素因患者个体差异可以不发生的，除另有政策规定外，允许医疗机构收费适用相应的项目和价格政策。此外，“项目内涵”用于确定计价单元的边界，不应作为临床技术标准理解，不是医疗服务实际操作方式、路径 、步骤、程序的强制性要求。
3.“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列入除外内容的医用耗材，按照实际采购价格零差率销售。
4.即刻种植指拔牙或牙齿缺失当日完成种植体植入的情况；即刻修复指种植体植入后1周以内完成牙冠置入的情形。
5.口腔内简单植骨指通过骨替代材料引导骨再生或填充牙槽嵴骨量；口腔内复杂植骨包括上颌窦外提升植骨、牙槽嵴块状自体骨移植；口腔内一般植骨指简单植骨与复杂植骨以外各类形式的植骨技术。
6.医疗机构应对本院施治的口腔内牙齿缺失植入体、置入体进行保质保修，保修范围内出现损坏，医疗机构应免费进行修理、再制作，不得向患者收取费用。
7.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种植体植入费（单颗）”“种植牙冠修复置入费（单颗）”2个项目最高限价：A档适用于不符合上浮条件的省管公立医疗机构，B档适用于符合上浮条件的省管公立医疗机构。上浮条件按照《口腔种植服务能力相关性指标》执行。</t>
  </si>
  <si>
    <t>01330609001000000</t>
  </si>
  <si>
    <t>种植体植入费（单颗）</t>
  </si>
  <si>
    <t>实现口腔单颗种植体植入</t>
  </si>
  <si>
    <t>涵盖方案设计、术前准备，备洞，种植体植入，二期手术，术后处理，手术复查等步骤人力资源和基本物资消耗。</t>
  </si>
  <si>
    <t>实现口腔单颗种植体植入涵盖方案设计、术前准备，备洞，种植体植入，二期手术，术后处理，手术复查等步骤人力资源和基本物资消耗。</t>
  </si>
  <si>
    <t>01种植体即刻种植（30%）
02颅颌面种植体植入（50%）</t>
  </si>
  <si>
    <t>植入体</t>
  </si>
  <si>
    <t>牙位</t>
  </si>
  <si>
    <t>A档：1618
B档：1835</t>
  </si>
  <si>
    <t>丙</t>
  </si>
  <si>
    <t>01330609001010000</t>
  </si>
  <si>
    <t>种植体植入费（单颗种植体即刻种植）</t>
  </si>
  <si>
    <t/>
  </si>
  <si>
    <t>01330609001020000</t>
  </si>
  <si>
    <t>种植体植入费（单颗颅颌面种植体植入）</t>
  </si>
  <si>
    <t>01330609003000000</t>
  </si>
  <si>
    <t>种植牙冠修复置入费（单颗）</t>
  </si>
  <si>
    <t>实现种植体上部固定义齿的修复置入</t>
  </si>
  <si>
    <t>涵盖方案设计、印模制取、颌位确定、位置转移、模型制作、试排牙、戴入、调改、宣教等人力资源和基本物资消耗。</t>
  </si>
  <si>
    <t>实现种植体上部固定义齿的修复置入涵盖方案设计、印模制取、颌位确定、位置转移、模型制作、试排牙、戴入、调改、宣教等人力资源和基本物资消耗。</t>
  </si>
  <si>
    <t>01即刻修复置入（50%）
02临时冠修复置入减收（30%）</t>
  </si>
  <si>
    <t>置入体</t>
  </si>
  <si>
    <t>A档：1200
B档：1400</t>
  </si>
  <si>
    <t>01330609003010000</t>
  </si>
  <si>
    <t>种植牙冠修复置入费（单颗即刻修复置入）</t>
  </si>
  <si>
    <t>01330609003020000</t>
  </si>
  <si>
    <t>种植牙冠修复置入费（单颗临时冠修复置入）</t>
  </si>
  <si>
    <t>01330609004000000</t>
  </si>
  <si>
    <t>种植牙冠修复置入费（连续冠桥修复）</t>
  </si>
  <si>
    <t>实现种植体上部不超过一个象限的连续固定义齿的修复置入</t>
  </si>
  <si>
    <t>实现种植体上部不超过一个象限的连续固定义齿的修复置入涵盖方案设计、印模制取、颌位确定、位置转移、模型制作、试排牙、戴入、调改、宣教等人力资源和基本物资消耗。</t>
  </si>
  <si>
    <t>01即刻修复置入（50%）
02临时冠修复置入减收（40%）</t>
  </si>
  <si>
    <t>01330609004010000</t>
  </si>
  <si>
    <t>种植牙冠修复置入费（连续冠桥即刻修复置入）</t>
  </si>
  <si>
    <t>01330609004020000</t>
  </si>
  <si>
    <t>种植牙冠修复置入费（连续冠桥临时冠修复置入）</t>
  </si>
  <si>
    <t>01330609007000000</t>
  </si>
  <si>
    <t>口腔内植骨费（简单）</t>
  </si>
  <si>
    <t>通过手术方式，对轻度牙槽嵴萎缩骨量增加，达到可种植条件。</t>
  </si>
  <si>
    <t xml:space="preserve">涵盖方案设计、术前准备、手术入路，组织切开，植骨，关闭缝合受植区等手术步骤及术后复查处置等人力资源和基本物资消耗。 </t>
  </si>
  <si>
    <t xml:space="preserve">通过手术方式，对轻度牙槽嵴萎缩骨量增加，达到可种植条件。涵盖方案设计、术前准备、手术入路，组织切开，植骨，关闭缝合受植区等手术步骤及术后复查处置等人力资源和基本物资消耗。 </t>
  </si>
  <si>
    <t>人工骨及骨代用品、生物膜</t>
  </si>
  <si>
    <t>01330609008000000</t>
  </si>
  <si>
    <t>口腔内植骨费（一般）</t>
  </si>
  <si>
    <t>通过手术方式，对中度牙槽嵴萎缩骨量增加，达到可种植条件。</t>
  </si>
  <si>
    <t xml:space="preserve">涵盖方案设计、术前准备、手术入路，组织切开，骨劈开/骨挤压，植骨，关闭缝合受植区等手术步骤及术后复查处置等人力资源和基本物资消耗。 </t>
  </si>
  <si>
    <t xml:space="preserve">通过手术方式，对中度牙槽嵴萎缩骨量增加，达到可种植条件。涵盖方案设计、术前准备、手术入路，组织切开，骨劈开/骨挤压，植骨，关闭缝合受植区等手术步骤及术后复查处置等人力资源和基本物资消耗。 </t>
  </si>
  <si>
    <t>01330609009000000</t>
  </si>
  <si>
    <t>口腔内植骨费（复杂）</t>
  </si>
  <si>
    <t>通过手术方式，对重度牙槽嵴萎缩或上颌窦底骨量增加，达到可种植条件。</t>
  </si>
  <si>
    <t xml:space="preserve">涵盖方案设计、术前准备、手术入路，组织切开，自体骨移植、植骨，关闭缝合受植区等手术步骤及术后复查处置等人力资源和基本物资消耗。 </t>
  </si>
  <si>
    <t xml:space="preserve">通过手术方式，对重度牙槽嵴萎缩或上颌窦底骨量增加，达到可种植条件。涵盖方案设计、术前准备、手术入路，组织切开，自体骨移植、植骨，关闭缝合受植区等手术步骤及术后复查处置等人力资源和基本物资消耗。 </t>
  </si>
  <si>
    <t>01上颌窦囊肿摘除（100%）
02口腔以外其他部位取骨（200%）</t>
  </si>
  <si>
    <t>人工骨及骨代用品</t>
  </si>
  <si>
    <t>01330609009010000</t>
  </si>
  <si>
    <t>口腔内植骨费（复杂上颌窦囊肿摘除）</t>
  </si>
  <si>
    <t>01330609009020000</t>
  </si>
  <si>
    <t>口腔内植骨费（复杂口腔以外其他部位取骨）</t>
  </si>
  <si>
    <t>01330609010000000</t>
  </si>
  <si>
    <t>种植体周软组织移植费</t>
  </si>
  <si>
    <t>通过局部软组织移植，改善治疗部位及周围软组织状况，达到治疗所需软组织条件。</t>
  </si>
  <si>
    <t>涵盖方案设计、术前准备、切开、翻瓣、供软组织制备、组织固定、缝合及处置等手术步骤人力资源和基本物资消耗</t>
  </si>
  <si>
    <t>通过局部软组织移植，改善治疗部位及周围软组织状况，达到治疗所需软组织条件。涵盖方案设计、术前准备、切开、翻瓣、供软组织制备、组织固定、缝合及处置等手术步骤人力资源和基本物资消耗。</t>
  </si>
  <si>
    <t>01330609011000000</t>
  </si>
  <si>
    <t>种植体取出费</t>
  </si>
  <si>
    <t>拆除患者口腔内已植入且无法继续使用的种植体</t>
  </si>
  <si>
    <t>涵盖种植体拆除操作步骤的人力资源和基本物资消耗。</t>
  </si>
  <si>
    <t>拆除患者口腔内已植入且无法继续使用的种植体涵盖种植体拆除操作步骤的人力资源和基本物资消耗。</t>
  </si>
  <si>
    <t>01330609012000000</t>
  </si>
  <si>
    <t>种植牙冠修理费</t>
  </si>
  <si>
    <t>对产品保质保修条件外，种植牙冠脱落、崩瓷、嵌食、断裂等机械性或器质性损坏进行修理，恢复正常使用。</t>
  </si>
  <si>
    <t>涵盖种植修复置入体的检查、拆卸、修补、置入等人力资源和基本物资消耗。</t>
  </si>
  <si>
    <t>对产品保质保修条件外，种植牙冠脱落、崩瓷、嵌食、断裂等机械性或器质性损坏进行修理，恢复正常使用。涵盖种植修复置入体的检查、拆卸、修补、置入等人力资源和基本物资消耗。</t>
  </si>
  <si>
    <t xml:space="preserve"> </t>
  </si>
  <si>
    <t>01330609013000000</t>
  </si>
  <si>
    <t>医学3D建模（口腔）</t>
  </si>
  <si>
    <t>利用医学影像检查等手段获得患者特定部位的真实信息。通过数字技术构建的虚拟3D模型、真实再现口腔及颌面特定部位的形态，能够满足疾病诊断、手术规划、治疗及导板设计的需要</t>
  </si>
  <si>
    <t>涵盖数字化扫描、建模、存储、传输，装置设计等步骤的人力资源和基本物资消耗。</t>
  </si>
  <si>
    <t>利用医学影像检查等手段获得患者特定部位的真实信息。通过数字技术构建的虚拟3D模型、真实再现口腔及颌面特定部位的形态，能够满足疾病诊断、手术规划、治疗及导板设计的需要涵盖数字化扫描、建模、存储、传输，装置设计等步骤的人力资源和基本物资消耗。</t>
  </si>
  <si>
    <t>例</t>
  </si>
  <si>
    <t>01330609014000000</t>
  </si>
  <si>
    <t>医学3D模型打印（口腔）</t>
  </si>
  <si>
    <t>将虚拟3D模型打印或切削制作成仅用于口腔疾病诊断、手术规划、治疗及导板设计的实体模型</t>
  </si>
  <si>
    <t>涵盖3D打印或切削制作的人力资源和基本物资消耗</t>
  </si>
  <si>
    <t>将虚拟3D模型打印或切削制作成仅用于口腔疾病诊断、手术规划、治疗及导板设计的实体模型涵盖3D打印或切削制作的人力资源和基本物资消耗</t>
  </si>
  <si>
    <t>件</t>
  </si>
  <si>
    <t>常规单颗种植中使用本项目，按收费标准的7%计价</t>
  </si>
  <si>
    <t>01330609015000000</t>
  </si>
  <si>
    <t>医学3D导板打印（口腔）</t>
  </si>
  <si>
    <t>将虚拟3D模型打印或切削制作成用于治疗部位、确保植（置）入物精准到达和处理预定位置的实物模板或手术操作对治疗部位进行精确处理</t>
  </si>
  <si>
    <t>将虚拟3D模型打印或切削制作成用于治疗部位、确保植（置）入物精准到达和处理预定位置的实物模板或手术操作对治疗部位进行精确处理涵盖3D打印或切削制作的人力资源和基本物资消耗</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</si>
</sst>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_ "/>
  </numFmts>
  <fonts count="25">
    <font>
      <sz val="11"/>
      <color theme="1"/>
      <name val="宋体"/>
      <charset val="134"/>
      <scheme val="minor"/>
    </font>
    <font>
      <sz val="10"/>
      <name val="宋体"/>
      <charset val="134"/>
      <scheme val="minor"/>
    </font>
    <font>
      <b/>
      <sz val="10"/>
      <name val="宋体"/>
      <charset val="134"/>
      <scheme val="minor"/>
    </font>
    <font>
      <sz val="10"/>
      <color rgb="FFFF0000"/>
      <name val="宋体"/>
      <charset val="134"/>
      <scheme val="minor"/>
    </font>
    <font>
      <sz val="10"/>
      <color theme="1"/>
      <name val="宋体"/>
      <charset val="134"/>
      <scheme val="minor"/>
    </font>
    <font>
      <b/>
      <sz val="1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176" fontId="0" fillId="0" borderId="0">
      <alignment vertical="center"/>
    </xf>
    <xf numFmtId="0" fontId="6" fillId="3" borderId="0" applyNumberFormat="0" applyBorder="0" applyAlignment="0" applyProtection="0">
      <alignment vertical="center"/>
    </xf>
    <xf numFmtId="0" fontId="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9"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9" fillId="10" borderId="0" applyNumberFormat="0" applyBorder="0" applyAlignment="0" applyProtection="0">
      <alignment vertical="center"/>
    </xf>
    <xf numFmtId="0" fontId="12" fillId="0" borderId="11" applyNumberFormat="0" applyFill="0" applyAlignment="0" applyProtection="0">
      <alignment vertical="center"/>
    </xf>
    <xf numFmtId="0" fontId="9" fillId="11" borderId="0" applyNumberFormat="0" applyBorder="0" applyAlignment="0" applyProtection="0">
      <alignment vertical="center"/>
    </xf>
    <xf numFmtId="0" fontId="18" fillId="12" borderId="12" applyNumberFormat="0" applyAlignment="0" applyProtection="0">
      <alignment vertical="center"/>
    </xf>
    <xf numFmtId="0" fontId="19" fillId="12" borderId="8" applyNumberFormat="0" applyAlignment="0" applyProtection="0">
      <alignment vertical="center"/>
    </xf>
    <xf numFmtId="0" fontId="20" fillId="13" borderId="13"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176" fontId="0" fillId="0" borderId="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176" fontId="0" fillId="0" borderId="0"/>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1"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3" xfId="0" applyFont="1" applyFill="1" applyBorder="1" applyAlignment="1">
      <alignment vertical="top"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1" fillId="0" borderId="3" xfId="0" applyFont="1" applyFill="1" applyBorder="1" applyAlignment="1">
      <alignment horizontal="center" vertical="top" wrapText="1"/>
    </xf>
    <xf numFmtId="0" fontId="1" fillId="0" borderId="7" xfId="0" applyFont="1" applyFill="1" applyBorder="1" applyAlignment="1">
      <alignment horizontal="left" vertical="top" wrapText="1"/>
    </xf>
    <xf numFmtId="177"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quotePrefix="1">
      <alignment horizontal="center" vertical="center" wrapText="1"/>
    </xf>
  </cellXfs>
  <cellStyles count="53">
    <cellStyle name="常规" xfId="0" builtinId="0"/>
    <cellStyle name="货币[0]" xfId="1" builtinId="7"/>
    <cellStyle name="常规 3 7 2 4"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常规 3 10 2 2" xfId="37"/>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081;&#23725;&#24066;&#8220;&#21452;&#36890;&#36947;&#8221;&#23450;&#28857;&#38646;&#21806;&#33647;&#24215;&#30003;&#35831;&#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8081;&#23725;&#24066;&#22522;&#26412;&#21307;&#30103;&#20445;&#38505;&#39640;&#20540;&#33647;&#21697;&#20351;&#29992;&#22791;&#26696;&#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2"/>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5"/>
    </sheetNames>
    <sheetDataSet>
      <sheetData sheetId="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5"/>
  <sheetViews>
    <sheetView tabSelected="1" workbookViewId="0">
      <selection activeCell="V5" sqref="V5"/>
    </sheetView>
  </sheetViews>
  <sheetFormatPr defaultColWidth="9.25" defaultRowHeight="12"/>
  <cols>
    <col min="1" max="1" width="5.45" style="1" customWidth="1"/>
    <col min="2" max="2" width="18.625" style="1" customWidth="1"/>
    <col min="3" max="3" width="21.75" style="7" customWidth="1"/>
    <col min="4" max="4" width="18.9666666666667" style="1" hidden="1" customWidth="1"/>
    <col min="5" max="5" width="27.725" style="1" hidden="1" customWidth="1"/>
    <col min="6" max="6" width="24.125" style="7" customWidth="1"/>
    <col min="7" max="7" width="10.625" style="7" hidden="1" customWidth="1"/>
    <col min="8" max="8" width="10.625" style="8" customWidth="1"/>
    <col min="9" max="9" width="8.5" style="8" customWidth="1"/>
    <col min="10" max="10" width="9.5" style="8" customWidth="1"/>
    <col min="11" max="11" width="6.625" style="8" customWidth="1"/>
    <col min="12" max="12" width="6" style="8" customWidth="1"/>
    <col min="13" max="13" width="6.5" style="8" customWidth="1"/>
    <col min="14" max="14" width="9.5" style="8" customWidth="1"/>
    <col min="15" max="15" width="7.75" style="1" customWidth="1"/>
    <col min="16" max="16" width="5.625" style="1" customWidth="1"/>
    <col min="17" max="16383" width="9.25" style="1" customWidth="1"/>
  </cols>
  <sheetData>
    <row r="1" s="1" customFormat="1" spans="1:14">
      <c r="A1" s="2" t="s">
        <v>0</v>
      </c>
      <c r="C1" s="7"/>
      <c r="F1" s="7"/>
      <c r="G1" s="7"/>
      <c r="H1" s="8"/>
      <c r="I1" s="8"/>
      <c r="J1" s="8"/>
      <c r="K1" s="8"/>
      <c r="L1" s="8"/>
      <c r="M1" s="8"/>
      <c r="N1" s="8"/>
    </row>
    <row r="2" s="1" customFormat="1" ht="41" customHeight="1" spans="1:16">
      <c r="A2" s="9" t="s">
        <v>1</v>
      </c>
      <c r="B2" s="9"/>
      <c r="C2" s="9"/>
      <c r="D2" s="10"/>
      <c r="E2" s="10"/>
      <c r="F2" s="11"/>
      <c r="G2" s="9"/>
      <c r="H2" s="9"/>
      <c r="I2" s="9"/>
      <c r="J2" s="9"/>
      <c r="K2" s="9"/>
      <c r="L2" s="9"/>
      <c r="M2" s="9"/>
      <c r="N2" s="9"/>
      <c r="O2" s="9"/>
      <c r="P2" s="9"/>
    </row>
    <row r="3" s="2" customFormat="1" ht="36" spans="1:16">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27" t="s">
        <v>17</v>
      </c>
    </row>
    <row r="4" s="3" customFormat="1" ht="21" customHeight="1" spans="1:16">
      <c r="A4" s="12"/>
      <c r="B4" s="12" t="s">
        <v>18</v>
      </c>
      <c r="C4" s="12" t="s">
        <v>19</v>
      </c>
      <c r="D4" s="12"/>
      <c r="F4" s="13"/>
      <c r="G4" s="12"/>
      <c r="H4" s="14"/>
      <c r="I4" s="12"/>
      <c r="J4" s="12"/>
      <c r="K4" s="12"/>
      <c r="L4" s="12"/>
      <c r="M4" s="12"/>
      <c r="N4" s="12"/>
      <c r="O4" s="27"/>
      <c r="P4" s="27"/>
    </row>
    <row r="5" s="4" customFormat="1" ht="226" customHeight="1" spans="1:16">
      <c r="A5" s="15"/>
      <c r="B5" s="16" t="s">
        <v>20</v>
      </c>
      <c r="C5" s="17"/>
      <c r="D5" s="18"/>
      <c r="E5" s="18"/>
      <c r="F5" s="19"/>
      <c r="G5" s="17"/>
      <c r="H5" s="17"/>
      <c r="I5" s="17"/>
      <c r="J5" s="28"/>
      <c r="K5" s="17"/>
      <c r="L5" s="17"/>
      <c r="M5" s="17"/>
      <c r="N5" s="17"/>
      <c r="O5" s="17"/>
      <c r="P5" s="29"/>
    </row>
    <row r="6" s="1" customFormat="1" ht="75" customHeight="1" spans="1:16">
      <c r="A6" s="20">
        <v>1</v>
      </c>
      <c r="B6" s="34" t="s">
        <v>21</v>
      </c>
      <c r="C6" s="22" t="s">
        <v>22</v>
      </c>
      <c r="D6" s="22" t="s">
        <v>23</v>
      </c>
      <c r="E6" s="22" t="s">
        <v>24</v>
      </c>
      <c r="F6" s="22" t="s">
        <v>25</v>
      </c>
      <c r="G6" s="22" t="s">
        <v>26</v>
      </c>
      <c r="H6" s="14" t="s">
        <v>27</v>
      </c>
      <c r="I6" s="14" t="s">
        <v>28</v>
      </c>
      <c r="J6" s="14" t="s">
        <v>29</v>
      </c>
      <c r="K6" s="14">
        <v>1470</v>
      </c>
      <c r="L6" s="14">
        <v>1336</v>
      </c>
      <c r="M6" s="14">
        <v>1214</v>
      </c>
      <c r="N6" s="14"/>
      <c r="O6" s="14" t="s">
        <v>30</v>
      </c>
      <c r="P6" s="26"/>
    </row>
    <row r="7" s="1" customFormat="1" ht="36" customHeight="1" spans="1:16">
      <c r="A7" s="23"/>
      <c r="B7" s="34" t="s">
        <v>31</v>
      </c>
      <c r="C7" s="22" t="s">
        <v>32</v>
      </c>
      <c r="D7" s="22"/>
      <c r="E7" s="22"/>
      <c r="F7" s="22" t="s">
        <v>33</v>
      </c>
      <c r="G7" s="22"/>
      <c r="H7" s="14" t="s">
        <v>27</v>
      </c>
      <c r="I7" s="14" t="s">
        <v>28</v>
      </c>
      <c r="J7" s="30">
        <v>2103</v>
      </c>
      <c r="K7" s="14">
        <v>1911</v>
      </c>
      <c r="L7" s="14">
        <v>1737</v>
      </c>
      <c r="M7" s="14">
        <v>1579</v>
      </c>
      <c r="N7" s="14"/>
      <c r="O7" s="14" t="s">
        <v>30</v>
      </c>
      <c r="P7" s="26"/>
    </row>
    <row r="8" s="5" customFormat="1" ht="36" customHeight="1" spans="1:23">
      <c r="A8" s="24"/>
      <c r="B8" s="34" t="s">
        <v>34</v>
      </c>
      <c r="C8" s="22" t="s">
        <v>35</v>
      </c>
      <c r="D8" s="22"/>
      <c r="E8" s="22"/>
      <c r="F8" s="22" t="s">
        <v>33</v>
      </c>
      <c r="G8" s="22"/>
      <c r="H8" s="14" t="s">
        <v>27</v>
      </c>
      <c r="I8" s="14" t="s">
        <v>28</v>
      </c>
      <c r="J8" s="14">
        <v>3236</v>
      </c>
      <c r="K8" s="14">
        <v>2940</v>
      </c>
      <c r="L8" s="14">
        <v>2672</v>
      </c>
      <c r="M8" s="14">
        <v>2428</v>
      </c>
      <c r="N8" s="31"/>
      <c r="O8" s="14" t="s">
        <v>30</v>
      </c>
      <c r="P8" s="32"/>
      <c r="U8" s="1"/>
      <c r="V8" s="1"/>
      <c r="W8" s="1"/>
    </row>
    <row r="9" s="1" customFormat="1" ht="73" customHeight="1" spans="1:16">
      <c r="A9" s="20">
        <v>2</v>
      </c>
      <c r="B9" s="34" t="s">
        <v>36</v>
      </c>
      <c r="C9" s="22" t="s">
        <v>37</v>
      </c>
      <c r="D9" s="22" t="s">
        <v>38</v>
      </c>
      <c r="E9" s="22" t="s">
        <v>39</v>
      </c>
      <c r="F9" s="22" t="s">
        <v>40</v>
      </c>
      <c r="G9" s="22" t="s">
        <v>41</v>
      </c>
      <c r="H9" s="14" t="s">
        <v>42</v>
      </c>
      <c r="I9" s="14" t="s">
        <v>28</v>
      </c>
      <c r="J9" s="14" t="s">
        <v>43</v>
      </c>
      <c r="K9" s="14">
        <v>1090</v>
      </c>
      <c r="L9" s="14">
        <v>990</v>
      </c>
      <c r="M9" s="14">
        <v>900</v>
      </c>
      <c r="N9" s="14"/>
      <c r="O9" s="14" t="s">
        <v>30</v>
      </c>
      <c r="P9" s="26"/>
    </row>
    <row r="10" s="5" customFormat="1" ht="35" customHeight="1" spans="1:23">
      <c r="A10" s="23"/>
      <c r="B10" s="34" t="s">
        <v>44</v>
      </c>
      <c r="C10" s="22" t="s">
        <v>45</v>
      </c>
      <c r="D10" s="22"/>
      <c r="E10" s="22"/>
      <c r="F10" s="22" t="s">
        <v>33</v>
      </c>
      <c r="G10" s="22"/>
      <c r="H10" s="14" t="s">
        <v>42</v>
      </c>
      <c r="I10" s="14" t="s">
        <v>28</v>
      </c>
      <c r="J10" s="14">
        <v>1560</v>
      </c>
      <c r="K10" s="14">
        <v>1417</v>
      </c>
      <c r="L10" s="14">
        <v>1287</v>
      </c>
      <c r="M10" s="14">
        <v>1170</v>
      </c>
      <c r="N10" s="31"/>
      <c r="O10" s="14" t="s">
        <v>30</v>
      </c>
      <c r="P10" s="32"/>
      <c r="U10" s="1"/>
      <c r="V10" s="1"/>
      <c r="W10" s="1"/>
    </row>
    <row r="11" s="1" customFormat="1" ht="35" customHeight="1" spans="1:16">
      <c r="A11" s="24"/>
      <c r="B11" s="34" t="s">
        <v>46</v>
      </c>
      <c r="C11" s="22" t="s">
        <v>47</v>
      </c>
      <c r="D11" s="22"/>
      <c r="E11" s="22"/>
      <c r="F11" s="22" t="s">
        <v>33</v>
      </c>
      <c r="G11" s="22"/>
      <c r="H11" s="14" t="s">
        <v>42</v>
      </c>
      <c r="I11" s="14" t="s">
        <v>28</v>
      </c>
      <c r="J11" s="14">
        <v>840</v>
      </c>
      <c r="K11" s="14">
        <v>763</v>
      </c>
      <c r="L11" s="14">
        <v>693</v>
      </c>
      <c r="M11" s="14">
        <v>630</v>
      </c>
      <c r="N11" s="14"/>
      <c r="O11" s="14" t="s">
        <v>30</v>
      </c>
      <c r="P11" s="26"/>
    </row>
    <row r="12" s="1" customFormat="1" ht="87" customHeight="1" spans="1:16">
      <c r="A12" s="20">
        <v>3</v>
      </c>
      <c r="B12" s="34" t="s">
        <v>48</v>
      </c>
      <c r="C12" s="22" t="s">
        <v>49</v>
      </c>
      <c r="D12" s="22" t="s">
        <v>50</v>
      </c>
      <c r="E12" s="22" t="s">
        <v>39</v>
      </c>
      <c r="F12" s="22" t="s">
        <v>51</v>
      </c>
      <c r="G12" s="25" t="s">
        <v>52</v>
      </c>
      <c r="H12" s="14" t="s">
        <v>42</v>
      </c>
      <c r="I12" s="14" t="s">
        <v>28</v>
      </c>
      <c r="J12" s="14">
        <v>1450</v>
      </c>
      <c r="K12" s="14">
        <v>1318</v>
      </c>
      <c r="L12" s="14">
        <v>1198</v>
      </c>
      <c r="M12" s="14">
        <v>1089</v>
      </c>
      <c r="N12" s="14"/>
      <c r="O12" s="14" t="s">
        <v>30</v>
      </c>
      <c r="P12" s="26"/>
    </row>
    <row r="13" s="5" customFormat="1" ht="33" customHeight="1" spans="1:23">
      <c r="A13" s="23"/>
      <c r="B13" s="34" t="s">
        <v>53</v>
      </c>
      <c r="C13" s="22" t="s">
        <v>54</v>
      </c>
      <c r="D13" s="22"/>
      <c r="E13" s="22"/>
      <c r="F13" s="22" t="s">
        <v>33</v>
      </c>
      <c r="G13" s="22"/>
      <c r="H13" s="14" t="s">
        <v>42</v>
      </c>
      <c r="I13" s="14" t="s">
        <v>28</v>
      </c>
      <c r="J13" s="14">
        <f>J12*1.3</f>
        <v>1885</v>
      </c>
      <c r="K13" s="14">
        <v>1713</v>
      </c>
      <c r="L13" s="14">
        <v>1557</v>
      </c>
      <c r="M13" s="14">
        <v>1415</v>
      </c>
      <c r="N13" s="31"/>
      <c r="O13" s="14" t="s">
        <v>30</v>
      </c>
      <c r="P13" s="32"/>
      <c r="U13" s="1"/>
      <c r="V13" s="1"/>
      <c r="W13" s="1"/>
    </row>
    <row r="14" s="5" customFormat="1" ht="33" customHeight="1" spans="1:23">
      <c r="A14" s="24"/>
      <c r="B14" s="34" t="s">
        <v>55</v>
      </c>
      <c r="C14" s="22" t="s">
        <v>56</v>
      </c>
      <c r="D14" s="22"/>
      <c r="E14" s="22"/>
      <c r="F14" s="22" t="s">
        <v>33</v>
      </c>
      <c r="G14" s="22"/>
      <c r="H14" s="14" t="s">
        <v>42</v>
      </c>
      <c r="I14" s="14" t="s">
        <v>28</v>
      </c>
      <c r="J14" s="14">
        <f>J12*0.7</f>
        <v>1015</v>
      </c>
      <c r="K14" s="14">
        <v>922</v>
      </c>
      <c r="L14" s="14">
        <v>838</v>
      </c>
      <c r="M14" s="14">
        <v>762</v>
      </c>
      <c r="N14" s="31"/>
      <c r="O14" s="14" t="s">
        <v>30</v>
      </c>
      <c r="P14" s="32"/>
      <c r="U14" s="1"/>
      <c r="V14" s="1"/>
      <c r="W14" s="1"/>
    </row>
    <row r="15" s="1" customFormat="1" ht="101" customHeight="1" spans="1:16">
      <c r="A15" s="14">
        <v>4</v>
      </c>
      <c r="B15" s="34" t="s">
        <v>57</v>
      </c>
      <c r="C15" s="22" t="s">
        <v>58</v>
      </c>
      <c r="D15" s="22" t="s">
        <v>59</v>
      </c>
      <c r="E15" s="22" t="s">
        <v>60</v>
      </c>
      <c r="F15" s="22" t="s">
        <v>61</v>
      </c>
      <c r="G15" s="22"/>
      <c r="H15" s="14" t="s">
        <v>62</v>
      </c>
      <c r="I15" s="14" t="s">
        <v>28</v>
      </c>
      <c r="J15" s="14">
        <v>1344</v>
      </c>
      <c r="K15" s="14">
        <v>1221</v>
      </c>
      <c r="L15" s="14">
        <v>1110</v>
      </c>
      <c r="M15" s="14">
        <v>1009</v>
      </c>
      <c r="N15" s="14"/>
      <c r="O15" s="14" t="s">
        <v>30</v>
      </c>
      <c r="P15" s="26"/>
    </row>
    <row r="16" s="1" customFormat="1" ht="101" customHeight="1" spans="1:16">
      <c r="A16" s="14">
        <v>5</v>
      </c>
      <c r="B16" s="34" t="s">
        <v>63</v>
      </c>
      <c r="C16" s="22" t="s">
        <v>64</v>
      </c>
      <c r="D16" s="22" t="s">
        <v>65</v>
      </c>
      <c r="E16" s="22" t="s">
        <v>66</v>
      </c>
      <c r="F16" s="22" t="s">
        <v>67</v>
      </c>
      <c r="G16" s="22"/>
      <c r="H16" s="14" t="s">
        <v>62</v>
      </c>
      <c r="I16" s="14" t="s">
        <v>28</v>
      </c>
      <c r="J16" s="14">
        <v>2264</v>
      </c>
      <c r="K16" s="14">
        <v>2058</v>
      </c>
      <c r="L16" s="14">
        <v>1870</v>
      </c>
      <c r="M16" s="14">
        <v>1700</v>
      </c>
      <c r="N16" s="14"/>
      <c r="O16" s="14" t="s">
        <v>30</v>
      </c>
      <c r="P16" s="26"/>
    </row>
    <row r="17" s="1" customFormat="1" ht="102" customHeight="1" spans="1:16">
      <c r="A17" s="20">
        <v>6</v>
      </c>
      <c r="B17" s="34" t="s">
        <v>68</v>
      </c>
      <c r="C17" s="22" t="s">
        <v>69</v>
      </c>
      <c r="D17" s="22" t="s">
        <v>70</v>
      </c>
      <c r="E17" s="22" t="s">
        <v>71</v>
      </c>
      <c r="F17" s="22" t="s">
        <v>72</v>
      </c>
      <c r="G17" s="22" t="s">
        <v>73</v>
      </c>
      <c r="H17" s="14" t="s">
        <v>74</v>
      </c>
      <c r="I17" s="14" t="s">
        <v>28</v>
      </c>
      <c r="J17" s="14">
        <v>3334</v>
      </c>
      <c r="K17" s="14">
        <v>3030</v>
      </c>
      <c r="L17" s="14">
        <v>2754</v>
      </c>
      <c r="M17" s="14">
        <v>2503</v>
      </c>
      <c r="N17" s="14"/>
      <c r="O17" s="14" t="s">
        <v>30</v>
      </c>
      <c r="P17" s="26"/>
    </row>
    <row r="18" s="1" customFormat="1" ht="38" customHeight="1" spans="1:16">
      <c r="A18" s="23"/>
      <c r="B18" s="34" t="s">
        <v>75</v>
      </c>
      <c r="C18" s="22" t="s">
        <v>76</v>
      </c>
      <c r="D18" s="22"/>
      <c r="E18" s="22"/>
      <c r="F18" s="22" t="s">
        <v>33</v>
      </c>
      <c r="G18" s="22"/>
      <c r="H18" s="14" t="s">
        <v>74</v>
      </c>
      <c r="I18" s="14" t="s">
        <v>28</v>
      </c>
      <c r="J18" s="30">
        <f>J17*1.25</f>
        <v>4167.5</v>
      </c>
      <c r="K18" s="14">
        <v>3787</v>
      </c>
      <c r="L18" s="14">
        <v>3442</v>
      </c>
      <c r="M18" s="14">
        <v>3128</v>
      </c>
      <c r="N18" s="14"/>
      <c r="O18" s="14" t="s">
        <v>30</v>
      </c>
      <c r="P18" s="26"/>
    </row>
    <row r="19" s="1" customFormat="1" ht="38" customHeight="1" spans="1:16">
      <c r="A19" s="24"/>
      <c r="B19" s="34" t="s">
        <v>77</v>
      </c>
      <c r="C19" s="22" t="s">
        <v>78</v>
      </c>
      <c r="D19" s="22"/>
      <c r="E19" s="22"/>
      <c r="F19" s="22" t="s">
        <v>33</v>
      </c>
      <c r="G19" s="22"/>
      <c r="H19" s="14" t="s">
        <v>74</v>
      </c>
      <c r="I19" s="14" t="s">
        <v>28</v>
      </c>
      <c r="J19" s="30">
        <f>J17*1.4</f>
        <v>4667.6</v>
      </c>
      <c r="K19" s="14">
        <v>4242</v>
      </c>
      <c r="L19" s="14">
        <v>3855</v>
      </c>
      <c r="M19" s="14">
        <v>3504</v>
      </c>
      <c r="N19" s="14"/>
      <c r="O19" s="14" t="s">
        <v>30</v>
      </c>
      <c r="P19" s="26"/>
    </row>
    <row r="20" s="1" customFormat="1" ht="102" customHeight="1" spans="1:16">
      <c r="A20" s="14">
        <v>7</v>
      </c>
      <c r="B20" s="34" t="s">
        <v>79</v>
      </c>
      <c r="C20" s="22" t="s">
        <v>80</v>
      </c>
      <c r="D20" s="22" t="s">
        <v>81</v>
      </c>
      <c r="E20" s="26" t="s">
        <v>82</v>
      </c>
      <c r="F20" s="22" t="s">
        <v>83</v>
      </c>
      <c r="G20" s="22"/>
      <c r="H20" s="14"/>
      <c r="I20" s="14" t="s">
        <v>28</v>
      </c>
      <c r="J20" s="14">
        <v>1991</v>
      </c>
      <c r="K20" s="14">
        <v>1810</v>
      </c>
      <c r="L20" s="14">
        <v>1645</v>
      </c>
      <c r="M20" s="14">
        <v>1495</v>
      </c>
      <c r="N20" s="14"/>
      <c r="O20" s="14" t="s">
        <v>30</v>
      </c>
      <c r="P20" s="26"/>
    </row>
    <row r="21" s="1" customFormat="1" ht="61" customHeight="1" spans="1:16">
      <c r="A21" s="14">
        <v>8</v>
      </c>
      <c r="B21" s="34" t="s">
        <v>84</v>
      </c>
      <c r="C21" s="22" t="s">
        <v>85</v>
      </c>
      <c r="D21" s="22" t="s">
        <v>86</v>
      </c>
      <c r="E21" s="26" t="s">
        <v>87</v>
      </c>
      <c r="F21" s="22" t="s">
        <v>88</v>
      </c>
      <c r="G21" s="22"/>
      <c r="H21" s="14"/>
      <c r="I21" s="14" t="s">
        <v>28</v>
      </c>
      <c r="J21" s="14">
        <v>1350</v>
      </c>
      <c r="K21" s="14">
        <v>1227</v>
      </c>
      <c r="L21" s="14">
        <v>1115</v>
      </c>
      <c r="M21" s="14">
        <v>1013</v>
      </c>
      <c r="N21" s="14"/>
      <c r="O21" s="14" t="s">
        <v>30</v>
      </c>
      <c r="P21" s="26"/>
    </row>
    <row r="22" s="1" customFormat="1" ht="90" customHeight="1" spans="1:16">
      <c r="A22" s="14">
        <v>9</v>
      </c>
      <c r="B22" s="34" t="s">
        <v>89</v>
      </c>
      <c r="C22" s="22" t="s">
        <v>90</v>
      </c>
      <c r="D22" s="22" t="s">
        <v>91</v>
      </c>
      <c r="E22" s="26" t="s">
        <v>92</v>
      </c>
      <c r="F22" s="22" t="s">
        <v>93</v>
      </c>
      <c r="G22" s="22" t="s">
        <v>94</v>
      </c>
      <c r="H22" s="14"/>
      <c r="I22" s="14" t="s">
        <v>28</v>
      </c>
      <c r="J22" s="14">
        <v>1100</v>
      </c>
      <c r="K22" s="14">
        <v>1000</v>
      </c>
      <c r="L22" s="14">
        <v>909</v>
      </c>
      <c r="M22" s="14">
        <v>826</v>
      </c>
      <c r="N22" s="14"/>
      <c r="O22" s="14" t="s">
        <v>30</v>
      </c>
      <c r="P22" s="26"/>
    </row>
    <row r="23" s="6" customFormat="1" ht="130" customHeight="1" spans="1:23">
      <c r="A23" s="14">
        <v>10</v>
      </c>
      <c r="B23" s="34" t="s">
        <v>95</v>
      </c>
      <c r="C23" s="22" t="s">
        <v>96</v>
      </c>
      <c r="D23" s="22" t="s">
        <v>97</v>
      </c>
      <c r="E23" s="22" t="s">
        <v>98</v>
      </c>
      <c r="F23" s="22" t="s">
        <v>99</v>
      </c>
      <c r="G23" s="22"/>
      <c r="H23" s="14"/>
      <c r="I23" s="14" t="s">
        <v>100</v>
      </c>
      <c r="J23" s="21">
        <v>235</v>
      </c>
      <c r="K23" s="21">
        <v>213</v>
      </c>
      <c r="L23" s="21">
        <v>193</v>
      </c>
      <c r="M23" s="21">
        <v>175</v>
      </c>
      <c r="N23" s="21"/>
      <c r="O23" s="14" t="s">
        <v>30</v>
      </c>
      <c r="P23" s="33"/>
      <c r="U23" s="1"/>
      <c r="V23" s="1"/>
      <c r="W23" s="1"/>
    </row>
    <row r="24" s="6" customFormat="1" ht="75" customHeight="1" spans="1:23">
      <c r="A24" s="14">
        <v>11</v>
      </c>
      <c r="B24" s="34" t="s">
        <v>101</v>
      </c>
      <c r="C24" s="22" t="s">
        <v>102</v>
      </c>
      <c r="D24" s="22" t="s">
        <v>103</v>
      </c>
      <c r="E24" s="22" t="s">
        <v>104</v>
      </c>
      <c r="F24" s="22" t="s">
        <v>105</v>
      </c>
      <c r="G24" s="22"/>
      <c r="H24" s="14"/>
      <c r="I24" s="14" t="s">
        <v>106</v>
      </c>
      <c r="J24" s="21">
        <v>423</v>
      </c>
      <c r="K24" s="21">
        <v>384</v>
      </c>
      <c r="L24" s="21">
        <v>349</v>
      </c>
      <c r="M24" s="21">
        <v>317</v>
      </c>
      <c r="N24" s="21" t="s">
        <v>107</v>
      </c>
      <c r="O24" s="14" t="s">
        <v>30</v>
      </c>
      <c r="P24" s="33"/>
      <c r="U24" s="1"/>
      <c r="V24" s="1"/>
      <c r="W24" s="1"/>
    </row>
    <row r="25" s="6" customFormat="1" ht="90" customHeight="1" spans="1:23">
      <c r="A25" s="14">
        <v>12</v>
      </c>
      <c r="B25" s="34" t="s">
        <v>108</v>
      </c>
      <c r="C25" s="22" t="s">
        <v>109</v>
      </c>
      <c r="D25" s="22" t="s">
        <v>110</v>
      </c>
      <c r="E25" s="22" t="s">
        <v>104</v>
      </c>
      <c r="F25" s="22" t="s">
        <v>111</v>
      </c>
      <c r="G25" s="22"/>
      <c r="H25" s="14"/>
      <c r="I25" s="14" t="s">
        <v>106</v>
      </c>
      <c r="J25" s="21">
        <v>1370</v>
      </c>
      <c r="K25" s="21">
        <v>1245</v>
      </c>
      <c r="L25" s="21">
        <v>1131</v>
      </c>
      <c r="M25" s="21">
        <v>1028</v>
      </c>
      <c r="N25" s="21" t="s">
        <v>107</v>
      </c>
      <c r="O25" s="14" t="s">
        <v>30</v>
      </c>
      <c r="P25" s="33"/>
      <c r="U25" s="1"/>
      <c r="V25" s="1"/>
      <c r="W25" s="1"/>
    </row>
  </sheetData>
  <autoFilter ref="V1:W25">
    <extLst/>
  </autoFilter>
  <mergeCells count="6">
    <mergeCell ref="A2:P2"/>
    <mergeCell ref="B5:P5"/>
    <mergeCell ref="A6:A8"/>
    <mergeCell ref="A9:A11"/>
    <mergeCell ref="A12:A14"/>
    <mergeCell ref="A17:A19"/>
  </mergeCells>
  <pageMargins left="0.393055555555556" right="0.393055555555556" top="0.314583333333333" bottom="0.275" header="0.5" footer="0.27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铁岭市附件1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Aquarius</cp:lastModifiedBy>
  <dcterms:created xsi:type="dcterms:W3CDTF">2022-10-03T08:42:00Z</dcterms:created>
  <dcterms:modified xsi:type="dcterms:W3CDTF">2023-07-31T02:31:03Z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49717D1CB4BB4313B458F10E35D9D6E1</vt:lpwstr>
  </property>
  <property fmtid="{D5CDD505-2E9C-101B-9397-08002B2CF9AE}" pid="3" name="KSOProductBuildVer">
    <vt:lpwstr>2052-11.1.0.14036</vt:lpwstr>
  </property>
</Properties>
</file>